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xr:revisionPtr revIDLastSave="0" documentId="13_ncr:40009_{66732FB1-BAF3-44F5-B9F1-12E3C108652B}" xr6:coauthVersionLast="47" xr6:coauthVersionMax="47" xr10:uidLastSave="{00000000-0000-0000-0000-000000000000}"/>
  <bookViews>
    <workbookView xWindow="-120" yWindow="-120" windowWidth="20730" windowHeight="11040"/>
  </bookViews>
  <sheets>
    <sheet name="Enero2007" sheetId="4" r:id="rId1"/>
    <sheet name="Febrero2007" sheetId="11" r:id="rId2"/>
    <sheet name="Marzo2007" sheetId="12" r:id="rId3"/>
    <sheet name="Abril2007" sheetId="1" r:id="rId4"/>
    <sheet name="Mayo2007" sheetId="13" r:id="rId5"/>
    <sheet name="Junio2007" sheetId="14" r:id="rId6"/>
    <sheet name="Resumen" sheetId="9" r:id="rId7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6" i="14" l="1"/>
  <c r="E49" i="12"/>
  <c r="E48" i="1"/>
  <c r="E51" i="1" s="1"/>
  <c r="B36" i="11"/>
  <c r="L36" i="12"/>
  <c r="G6" i="9" s="1"/>
  <c r="E46" i="1"/>
  <c r="E48" i="13"/>
  <c r="E50" i="13" s="1"/>
  <c r="B35" i="4"/>
  <c r="P36" i="11"/>
  <c r="I5" i="9" s="1"/>
  <c r="N36" i="11"/>
  <c r="H5" i="9" s="1"/>
  <c r="H4" i="9"/>
  <c r="L36" i="11"/>
  <c r="G5" i="9" s="1"/>
  <c r="J36" i="11"/>
  <c r="F4" i="9"/>
  <c r="H36" i="11"/>
  <c r="E4" i="9" s="1"/>
  <c r="F36" i="11"/>
  <c r="D4" i="9"/>
  <c r="N35" i="4"/>
  <c r="H3" i="9" s="1"/>
  <c r="L35" i="4"/>
  <c r="L77" i="4" s="1"/>
  <c r="J35" i="4"/>
  <c r="F3" i="9" s="1"/>
  <c r="H35" i="4"/>
  <c r="H77" i="4" s="1"/>
  <c r="F35" i="4"/>
  <c r="F77" i="4" s="1"/>
  <c r="D3" i="9"/>
  <c r="D36" i="11"/>
  <c r="C4" i="9"/>
  <c r="D35" i="4"/>
  <c r="C3" i="9" s="1"/>
  <c r="E44" i="4"/>
  <c r="E49" i="4" s="1"/>
  <c r="P35" i="4"/>
  <c r="E54" i="11"/>
  <c r="A5" i="14"/>
  <c r="A6" i="14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B36" i="1"/>
  <c r="D36" i="1"/>
  <c r="F36" i="1"/>
  <c r="H36" i="1"/>
  <c r="J36" i="1"/>
  <c r="L36" i="1"/>
  <c r="N36" i="1"/>
  <c r="P36" i="1"/>
  <c r="C5" i="9"/>
  <c r="D5" i="9"/>
  <c r="E5" i="9"/>
  <c r="F5" i="9"/>
  <c r="B36" i="12"/>
  <c r="B6" i="9" s="1"/>
  <c r="D36" i="12"/>
  <c r="C6" i="9"/>
  <c r="F36" i="12"/>
  <c r="D6" i="9"/>
  <c r="H36" i="12"/>
  <c r="E6" i="9" s="1"/>
  <c r="J36" i="12"/>
  <c r="F6" i="9" s="1"/>
  <c r="N36" i="12"/>
  <c r="H6" i="9"/>
  <c r="P36" i="12"/>
  <c r="I6" i="9"/>
  <c r="B36" i="13"/>
  <c r="B7" i="9" s="1"/>
  <c r="D36" i="13"/>
  <c r="C7" i="9" s="1"/>
  <c r="F36" i="13"/>
  <c r="D7" i="9" s="1"/>
  <c r="H36" i="13"/>
  <c r="E7" i="9" s="1"/>
  <c r="J36" i="13"/>
  <c r="F7" i="9" s="1"/>
  <c r="L36" i="13"/>
  <c r="G7" i="9" s="1"/>
  <c r="N36" i="13"/>
  <c r="H7" i="9" s="1"/>
  <c r="P36" i="13"/>
  <c r="I7" i="9"/>
  <c r="D36" i="14"/>
  <c r="C8" i="9"/>
  <c r="F36" i="14"/>
  <c r="D8" i="9"/>
  <c r="H36" i="14"/>
  <c r="E8" i="9" s="1"/>
  <c r="J36" i="14"/>
  <c r="F8" i="9" s="1"/>
  <c r="L36" i="14"/>
  <c r="G8" i="9" s="1"/>
  <c r="N36" i="14"/>
  <c r="H8" i="9"/>
  <c r="P36" i="14"/>
  <c r="I8" i="9"/>
  <c r="E51" i="14"/>
  <c r="A5" i="13"/>
  <c r="A6" i="13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E52" i="12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5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E39" i="1" l="1"/>
  <c r="E40" i="1" s="1"/>
  <c r="I4" i="9"/>
  <c r="G4" i="9"/>
  <c r="N77" i="4"/>
  <c r="G3" i="9"/>
  <c r="G9" i="9" s="1"/>
  <c r="H9" i="9"/>
  <c r="P77" i="4"/>
  <c r="I3" i="9"/>
  <c r="J77" i="4"/>
  <c r="E3" i="9"/>
  <c r="E9" i="9" s="1"/>
  <c r="D77" i="4"/>
  <c r="D9" i="9"/>
  <c r="E38" i="4"/>
  <c r="E39" i="4" s="1"/>
  <c r="B3" i="9"/>
  <c r="B77" i="4"/>
  <c r="J6" i="9"/>
  <c r="I9" i="9"/>
  <c r="B5" i="9"/>
  <c r="J5" i="9" s="1"/>
  <c r="E40" i="11"/>
  <c r="B4" i="9"/>
  <c r="J4" i="9" s="1"/>
  <c r="B37" i="11"/>
  <c r="E39" i="12"/>
  <c r="E40" i="12" s="1"/>
  <c r="C9" i="9"/>
  <c r="J7" i="9"/>
  <c r="F9" i="9"/>
  <c r="B8" i="9"/>
  <c r="J8" i="9" s="1"/>
  <c r="E39" i="14"/>
  <c r="E40" i="14" s="1"/>
  <c r="L37" i="11"/>
  <c r="E39" i="13"/>
  <c r="E40" i="13" s="1"/>
  <c r="B9" i="9" l="1"/>
  <c r="J3" i="9"/>
  <c r="J9" i="9" s="1"/>
  <c r="N37" i="11"/>
  <c r="P37" i="11"/>
  <c r="D37" i="11"/>
  <c r="P39" i="11" s="1"/>
  <c r="F37" i="11"/>
  <c r="H37" i="11"/>
  <c r="J37" i="11"/>
  <c r="E41" i="11"/>
  <c r="J10" i="9" l="1"/>
  <c r="H10" i="9"/>
  <c r="D10" i="9"/>
  <c r="E10" i="9"/>
  <c r="C10" i="9"/>
  <c r="I10" i="9"/>
  <c r="B10" i="9"/>
  <c r="F10" i="9"/>
  <c r="G10" i="9"/>
</calcChain>
</file>

<file path=xl/sharedStrings.xml><?xml version="1.0" encoding="utf-8"?>
<sst xmlns="http://schemas.openxmlformats.org/spreadsheetml/2006/main" count="333" uniqueCount="61">
  <si>
    <t>Fecha</t>
  </si>
  <si>
    <t>Importe</t>
  </si>
  <si>
    <t>Concepto</t>
  </si>
  <si>
    <t>Super/Salud</t>
  </si>
  <si>
    <t>Ahorros</t>
  </si>
  <si>
    <t>Salidas</t>
  </si>
  <si>
    <t>Ropas y Regalos</t>
  </si>
  <si>
    <t>Educación</t>
  </si>
  <si>
    <t>Varios</t>
  </si>
  <si>
    <t>Totales</t>
  </si>
  <si>
    <t>Total de gastos del mes</t>
  </si>
  <si>
    <t>Saldo</t>
  </si>
  <si>
    <t>TOTAL DE INGRESOS</t>
  </si>
  <si>
    <t>Sueldo Fabian</t>
  </si>
  <si>
    <t xml:space="preserve"> </t>
  </si>
  <si>
    <t>Meses</t>
  </si>
  <si>
    <t>Alimentos / Salud</t>
  </si>
  <si>
    <t>Educación / Profesión</t>
  </si>
  <si>
    <t>Gastos Varios</t>
  </si>
  <si>
    <t>Porcentajes</t>
  </si>
  <si>
    <t>Totales de gastos</t>
  </si>
  <si>
    <t>Mant. Auto</t>
  </si>
  <si>
    <t>Mant. Casa</t>
  </si>
  <si>
    <t>Mant. De Casa</t>
  </si>
  <si>
    <t>Mant. De auto</t>
  </si>
  <si>
    <t>Sueldo Fabián</t>
  </si>
  <si>
    <t xml:space="preserve">                 </t>
  </si>
  <si>
    <t xml:space="preserve">      </t>
  </si>
  <si>
    <t xml:space="preserve">           </t>
  </si>
  <si>
    <t xml:space="preserve">    </t>
  </si>
  <si>
    <t xml:space="preserve">                                                         </t>
  </si>
  <si>
    <t xml:space="preserve">                                                 </t>
  </si>
  <si>
    <t xml:space="preserve">       </t>
  </si>
  <si>
    <t>O</t>
  </si>
  <si>
    <t>Alquiler Banchio</t>
  </si>
  <si>
    <t>Ayuda Marta</t>
  </si>
  <si>
    <t>Ayuda Luis/Tita</t>
  </si>
  <si>
    <t xml:space="preserve">Recupero IVA </t>
  </si>
  <si>
    <t>Recupero IVA</t>
  </si>
  <si>
    <t>Recupero Iva</t>
  </si>
  <si>
    <t>Beneficio HSBC</t>
  </si>
  <si>
    <t>Beneficios Banelco</t>
  </si>
  <si>
    <t xml:space="preserve">  </t>
  </si>
  <si>
    <t>Beneficios HSBC</t>
  </si>
  <si>
    <t>Ayuda marta</t>
  </si>
  <si>
    <t>Sueldo Elisa</t>
  </si>
  <si>
    <t>Sueldo Elisa Ja Ja</t>
  </si>
  <si>
    <t>Tarjeta de crédito</t>
  </si>
  <si>
    <t>%</t>
  </si>
  <si>
    <t>MES DE ENERO DE 2,007</t>
  </si>
  <si>
    <t>MES DE FEBRERO DE 2.007</t>
  </si>
  <si>
    <t>MES DE MARZO DE 2.007</t>
  </si>
  <si>
    <t>MES DE ABRIL DE 2,007</t>
  </si>
  <si>
    <t>MES DE MAYO DE 2.007</t>
  </si>
  <si>
    <t>MES DE JUNIO DE 2.007</t>
  </si>
  <si>
    <t>RESUMEN DE GASTOS DEL PRIMER SEMESTRE DEL 2.007</t>
  </si>
  <si>
    <t>Alquileres</t>
  </si>
  <si>
    <t>Ajuste mes anterior</t>
  </si>
  <si>
    <t>Cheque sueldo elisa</t>
  </si>
  <si>
    <t>Sueldo 2006 Elisa</t>
  </si>
  <si>
    <t>Ajuste del 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</si>
</sst>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3" formatCode="_(* #,##0.00_);_(* \(#,##0.00\);_(* &quot;-&quot;??_);_(@_)"/>
    <numFmt numFmtId="201" formatCode="_(* #,##0_);_(* \(#,##0\);_(* &quot;-&quot;??_);_(@_)"/>
  </numFmts>
  <fonts count="23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8"/>
      <name val="Arial"/>
      <family val="2"/>
    </font>
    <font>
      <u/>
      <sz val="18"/>
      <name val="Arial"/>
      <family val="2"/>
    </font>
    <font>
      <b/>
      <u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7"/>
      <name val="Arial"/>
      <family val="2"/>
    </font>
    <font>
      <sz val="8"/>
      <name val="Arial"/>
    </font>
    <font>
      <sz val="8"/>
      <name val="Armacia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u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93" fontId="1" fillId="0" borderId="0" applyFont="0" applyFill="0" applyBorder="0" applyAlignment="0" applyProtection="0"/>
  </cellStyleXfs>
  <cellXfs count="18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/>
    <xf numFmtId="1" fontId="2" fillId="0" borderId="3" xfId="0" applyNumberFormat="1" applyFont="1" applyBorder="1"/>
    <xf numFmtId="1" fontId="2" fillId="0" borderId="4" xfId="0" applyNumberFormat="1" applyFont="1" applyBorder="1"/>
    <xf numFmtId="0" fontId="2" fillId="0" borderId="12" xfId="0" applyFont="1" applyBorder="1"/>
    <xf numFmtId="0" fontId="2" fillId="0" borderId="13" xfId="0" applyFont="1" applyBorder="1"/>
    <xf numFmtId="1" fontId="2" fillId="0" borderId="14" xfId="0" applyNumberFormat="1" applyFont="1" applyBorder="1"/>
    <xf numFmtId="0" fontId="2" fillId="0" borderId="14" xfId="0" applyFont="1" applyBorder="1"/>
    <xf numFmtId="0" fontId="2" fillId="0" borderId="15" xfId="0" applyFont="1" applyBorder="1"/>
    <xf numFmtId="1" fontId="2" fillId="0" borderId="7" xfId="0" applyNumberFormat="1" applyFont="1" applyBorder="1"/>
    <xf numFmtId="0" fontId="2" fillId="0" borderId="7" xfId="0" applyFont="1" applyBorder="1"/>
    <xf numFmtId="1" fontId="2" fillId="0" borderId="16" xfId="0" applyNumberFormat="1" applyFont="1" applyBorder="1"/>
    <xf numFmtId="0" fontId="2" fillId="0" borderId="0" xfId="0" applyFont="1" applyBorder="1" applyAlignment="1">
      <alignment horizontal="center"/>
    </xf>
    <xf numFmtId="0" fontId="3" fillId="0" borderId="0" xfId="0" applyFont="1"/>
    <xf numFmtId="1" fontId="2" fillId="0" borderId="5" xfId="0" applyNumberFormat="1" applyFont="1" applyBorder="1"/>
    <xf numFmtId="0" fontId="2" fillId="0" borderId="18" xfId="0" applyFont="1" applyBorder="1" applyAlignment="1">
      <alignment horizontal="center"/>
    </xf>
    <xf numFmtId="1" fontId="5" fillId="0" borderId="0" xfId="0" applyNumberFormat="1" applyFont="1"/>
    <xf numFmtId="1" fontId="5" fillId="0" borderId="5" xfId="0" applyNumberFormat="1" applyFont="1" applyBorder="1"/>
    <xf numFmtId="0" fontId="5" fillId="0" borderId="0" xfId="0" applyFont="1" applyBorder="1"/>
    <xf numFmtId="1" fontId="5" fillId="0" borderId="0" xfId="0" applyNumberFormat="1" applyFont="1" applyBorder="1"/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/>
    <xf numFmtId="0" fontId="2" fillId="0" borderId="19" xfId="0" applyFont="1" applyBorder="1"/>
    <xf numFmtId="0" fontId="7" fillId="0" borderId="0" xfId="0" applyFont="1" applyAlignment="1">
      <alignment vertic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/>
    <xf numFmtId="0" fontId="5" fillId="0" borderId="22" xfId="0" applyFont="1" applyBorder="1"/>
    <xf numFmtId="0" fontId="5" fillId="0" borderId="0" xfId="0" applyFont="1"/>
    <xf numFmtId="1" fontId="4" fillId="0" borderId="23" xfId="0" applyNumberFormat="1" applyFont="1" applyBorder="1"/>
    <xf numFmtId="1" fontId="4" fillId="0" borderId="21" xfId="0" applyNumberFormat="1" applyFont="1" applyBorder="1"/>
    <xf numFmtId="0" fontId="3" fillId="0" borderId="0" xfId="0" applyFont="1" applyAlignment="1">
      <alignment vertical="center"/>
    </xf>
    <xf numFmtId="0" fontId="2" fillId="0" borderId="8" xfId="0" applyFont="1" applyBorder="1"/>
    <xf numFmtId="0" fontId="2" fillId="0" borderId="11" xfId="0" applyFont="1" applyBorder="1"/>
    <xf numFmtId="0" fontId="2" fillId="0" borderId="9" xfId="0" applyFont="1" applyBorder="1"/>
    <xf numFmtId="1" fontId="5" fillId="0" borderId="7" xfId="0" applyNumberFormat="1" applyFont="1" applyBorder="1"/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1" fontId="2" fillId="0" borderId="26" xfId="0" applyNumberFormat="1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13" xfId="0" applyFont="1" applyBorder="1" applyAlignment="1">
      <alignment horizontal="center"/>
    </xf>
    <xf numFmtId="1" fontId="2" fillId="0" borderId="13" xfId="0" applyNumberFormat="1" applyFont="1" applyBorder="1"/>
    <xf numFmtId="1" fontId="4" fillId="0" borderId="8" xfId="0" applyNumberFormat="1" applyFont="1" applyBorder="1"/>
    <xf numFmtId="1" fontId="3" fillId="0" borderId="0" xfId="0" applyNumberFormat="1" applyFont="1"/>
    <xf numFmtId="1" fontId="4" fillId="0" borderId="0" xfId="0" applyNumberFormat="1" applyFont="1" applyBorder="1"/>
    <xf numFmtId="0" fontId="9" fillId="0" borderId="0" xfId="0" applyFont="1" applyAlignment="1">
      <alignment vertical="center"/>
    </xf>
    <xf numFmtId="1" fontId="8" fillId="0" borderId="28" xfId="0" applyNumberFormat="1" applyFont="1" applyBorder="1"/>
    <xf numFmtId="0" fontId="2" fillId="0" borderId="29" xfId="0" applyFont="1" applyBorder="1"/>
    <xf numFmtId="1" fontId="2" fillId="0" borderId="29" xfId="0" applyNumberFormat="1" applyFont="1" applyBorder="1"/>
    <xf numFmtId="1" fontId="2" fillId="0" borderId="30" xfId="0" applyNumberFormat="1" applyFont="1" applyBorder="1"/>
    <xf numFmtId="1" fontId="2" fillId="0" borderId="12" xfId="0" applyNumberFormat="1" applyFont="1" applyBorder="1"/>
    <xf numFmtId="1" fontId="4" fillId="0" borderId="12" xfId="0" applyNumberFormat="1" applyFont="1" applyBorder="1"/>
    <xf numFmtId="1" fontId="5" fillId="0" borderId="6" xfId="0" applyNumberFormat="1" applyFont="1" applyBorder="1"/>
    <xf numFmtId="0" fontId="5" fillId="0" borderId="13" xfId="0" applyFont="1" applyBorder="1"/>
    <xf numFmtId="1" fontId="5" fillId="0" borderId="13" xfId="0" applyNumberFormat="1" applyFont="1" applyBorder="1"/>
    <xf numFmtId="1" fontId="5" fillId="0" borderId="30" xfId="0" applyNumberFormat="1" applyFont="1" applyBorder="1"/>
    <xf numFmtId="1" fontId="5" fillId="0" borderId="12" xfId="0" applyNumberFormat="1" applyFont="1" applyBorder="1"/>
    <xf numFmtId="1" fontId="4" fillId="0" borderId="31" xfId="0" applyNumberFormat="1" applyFont="1" applyBorder="1"/>
    <xf numFmtId="1" fontId="10" fillId="0" borderId="0" xfId="0" applyNumberFormat="1" applyFont="1" applyBorder="1"/>
    <xf numFmtId="1" fontId="11" fillId="0" borderId="7" xfId="0" applyNumberFormat="1" applyFont="1" applyBorder="1"/>
    <xf numFmtId="0" fontId="4" fillId="0" borderId="8" xfId="0" applyFont="1" applyBorder="1"/>
    <xf numFmtId="0" fontId="4" fillId="0" borderId="21" xfId="0" applyFont="1" applyBorder="1"/>
    <xf numFmtId="1" fontId="4" fillId="0" borderId="35" xfId="0" applyNumberFormat="1" applyFont="1" applyBorder="1"/>
    <xf numFmtId="1" fontId="4" fillId="0" borderId="36" xfId="0" applyNumberFormat="1" applyFont="1" applyBorder="1"/>
    <xf numFmtId="0" fontId="13" fillId="0" borderId="7" xfId="0" applyFont="1" applyBorder="1"/>
    <xf numFmtId="1" fontId="2" fillId="0" borderId="38" xfId="0" applyNumberFormat="1" applyFont="1" applyBorder="1"/>
    <xf numFmtId="1" fontId="6" fillId="0" borderId="0" xfId="0" applyNumberFormat="1" applyFont="1" applyBorder="1" applyAlignment="1">
      <alignment horizontal="center" vertical="center"/>
    </xf>
    <xf numFmtId="1" fontId="16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17" xfId="0" applyFont="1" applyBorder="1" applyAlignment="1">
      <alignment horizontal="center" vertical="center"/>
    </xf>
    <xf numFmtId="1" fontId="18" fillId="0" borderId="39" xfId="0" applyNumberFormat="1" applyFont="1" applyBorder="1" applyAlignment="1">
      <alignment horizontal="center" vertical="center"/>
    </xf>
    <xf numFmtId="1" fontId="18" fillId="0" borderId="41" xfId="0" applyNumberFormat="1" applyFont="1" applyBorder="1" applyAlignment="1">
      <alignment horizontal="center" vertical="center"/>
    </xf>
    <xf numFmtId="1" fontId="18" fillId="0" borderId="42" xfId="0" applyNumberFormat="1" applyFont="1" applyBorder="1" applyAlignment="1">
      <alignment horizontal="center" vertical="center"/>
    </xf>
    <xf numFmtId="1" fontId="18" fillId="0" borderId="40" xfId="0" applyNumberFormat="1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7" fillId="0" borderId="18" xfId="0" applyFont="1" applyBorder="1" applyAlignment="1">
      <alignment horizontal="center"/>
    </xf>
    <xf numFmtId="1" fontId="17" fillId="0" borderId="7" xfId="0" applyNumberFormat="1" applyFont="1" applyBorder="1"/>
    <xf numFmtId="0" fontId="17" fillId="0" borderId="7" xfId="0" applyFont="1" applyBorder="1"/>
    <xf numFmtId="0" fontId="17" fillId="0" borderId="9" xfId="0" applyFont="1" applyBorder="1"/>
    <xf numFmtId="0" fontId="17" fillId="0" borderId="0" xfId="0" applyFont="1"/>
    <xf numFmtId="1" fontId="17" fillId="0" borderId="38" xfId="0" applyNumberFormat="1" applyFont="1" applyBorder="1"/>
    <xf numFmtId="0" fontId="17" fillId="0" borderId="24" xfId="0" applyFont="1" applyBorder="1" applyAlignment="1">
      <alignment horizontal="center"/>
    </xf>
    <xf numFmtId="1" fontId="18" fillId="0" borderId="8" xfId="0" applyNumberFormat="1" applyFont="1" applyBorder="1"/>
    <xf numFmtId="0" fontId="17" fillId="0" borderId="8" xfId="0" applyFont="1" applyBorder="1"/>
    <xf numFmtId="0" fontId="18" fillId="0" borderId="8" xfId="0" applyFont="1" applyBorder="1"/>
    <xf numFmtId="0" fontId="17" fillId="0" borderId="11" xfId="0" applyFont="1" applyBorder="1"/>
    <xf numFmtId="0" fontId="17" fillId="0" borderId="13" xfId="0" applyFont="1" applyBorder="1" applyAlignment="1">
      <alignment horizontal="center"/>
    </xf>
    <xf numFmtId="1" fontId="17" fillId="0" borderId="13" xfId="0" applyNumberFormat="1" applyFont="1" applyBorder="1"/>
    <xf numFmtId="0" fontId="17" fillId="0" borderId="13" xfId="0" applyFont="1" applyBorder="1"/>
    <xf numFmtId="0" fontId="17" fillId="0" borderId="0" xfId="0" applyFont="1" applyAlignment="1">
      <alignment horizontal="center"/>
    </xf>
    <xf numFmtId="1" fontId="17" fillId="0" borderId="0" xfId="0" applyNumberFormat="1" applyFont="1"/>
    <xf numFmtId="1" fontId="17" fillId="0" borderId="0" xfId="0" applyNumberFormat="1" applyFont="1" applyBorder="1"/>
    <xf numFmtId="1" fontId="18" fillId="0" borderId="0" xfId="0" applyNumberFormat="1" applyFont="1"/>
    <xf numFmtId="1" fontId="18" fillId="0" borderId="0" xfId="0" applyNumberFormat="1" applyFont="1" applyBorder="1"/>
    <xf numFmtId="1" fontId="16" fillId="0" borderId="28" xfId="0" applyNumberFormat="1" applyFont="1" applyBorder="1"/>
    <xf numFmtId="0" fontId="17" fillId="0" borderId="29" xfId="0" applyFont="1" applyBorder="1"/>
    <xf numFmtId="1" fontId="17" fillId="0" borderId="29" xfId="0" applyNumberFormat="1" applyFont="1" applyBorder="1"/>
    <xf numFmtId="1" fontId="17" fillId="0" borderId="30" xfId="0" applyNumberFormat="1" applyFont="1" applyBorder="1"/>
    <xf numFmtId="1" fontId="17" fillId="0" borderId="5" xfId="0" applyNumberFormat="1" applyFont="1" applyBorder="1"/>
    <xf numFmtId="0" fontId="17" fillId="0" borderId="0" xfId="0" applyFont="1" applyBorder="1"/>
    <xf numFmtId="1" fontId="17" fillId="0" borderId="12" xfId="0" applyNumberFormat="1" applyFont="1" applyBorder="1"/>
    <xf numFmtId="1" fontId="18" fillId="0" borderId="12" xfId="0" applyNumberFormat="1" applyFont="1" applyBorder="1"/>
    <xf numFmtId="1" fontId="17" fillId="0" borderId="6" xfId="0" applyNumberFormat="1" applyFont="1" applyBorder="1"/>
    <xf numFmtId="1" fontId="18" fillId="0" borderId="31" xfId="0" applyNumberFormat="1" applyFont="1" applyBorder="1"/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17" fontId="20" fillId="0" borderId="5" xfId="0" applyNumberFormat="1" applyFont="1" applyBorder="1"/>
    <xf numFmtId="38" fontId="20" fillId="0" borderId="7" xfId="0" applyNumberFormat="1" applyFont="1" applyBorder="1"/>
    <xf numFmtId="38" fontId="20" fillId="0" borderId="9" xfId="0" applyNumberFormat="1" applyFont="1" applyBorder="1"/>
    <xf numFmtId="0" fontId="20" fillId="0" borderId="5" xfId="0" applyFont="1" applyBorder="1"/>
    <xf numFmtId="38" fontId="20" fillId="0" borderId="1" xfId="0" applyNumberFormat="1" applyFont="1" applyBorder="1"/>
    <xf numFmtId="38" fontId="20" fillId="0" borderId="10" xfId="0" applyNumberFormat="1" applyFont="1" applyBorder="1"/>
    <xf numFmtId="10" fontId="20" fillId="0" borderId="5" xfId="0" applyNumberFormat="1" applyFont="1" applyBorder="1"/>
    <xf numFmtId="10" fontId="20" fillId="0" borderId="1" xfId="0" applyNumberFormat="1" applyFont="1" applyBorder="1"/>
    <xf numFmtId="10" fontId="20" fillId="0" borderId="10" xfId="0" applyNumberFormat="1" applyFont="1" applyBorder="1"/>
    <xf numFmtId="10" fontId="20" fillId="0" borderId="0" xfId="0" applyNumberFormat="1" applyFont="1"/>
    <xf numFmtId="0" fontId="20" fillId="0" borderId="6" xfId="0" applyFont="1" applyBorder="1"/>
    <xf numFmtId="38" fontId="20" fillId="0" borderId="8" xfId="0" applyNumberFormat="1" applyFont="1" applyBorder="1"/>
    <xf numFmtId="38" fontId="20" fillId="0" borderId="11" xfId="0" applyNumberFormat="1" applyFont="1" applyBorder="1"/>
    <xf numFmtId="38" fontId="20" fillId="0" borderId="0" xfId="0" applyNumberFormat="1" applyFont="1"/>
    <xf numFmtId="0" fontId="19" fillId="0" borderId="0" xfId="0" applyFont="1" applyAlignment="1">
      <alignment horizontal="center" vertical="center"/>
    </xf>
    <xf numFmtId="201" fontId="15" fillId="0" borderId="8" xfId="1" applyNumberFormat="1" applyFont="1" applyBorder="1"/>
    <xf numFmtId="201" fontId="22" fillId="0" borderId="8" xfId="1" applyNumberFormat="1" applyFont="1" applyBorder="1"/>
    <xf numFmtId="201" fontId="22" fillId="0" borderId="11" xfId="1" applyNumberFormat="1" applyFont="1" applyBorder="1"/>
    <xf numFmtId="0" fontId="18" fillId="2" borderId="43" xfId="0" applyFont="1" applyFill="1" applyBorder="1" applyAlignment="1">
      <alignment horizontal="center" vertical="center"/>
    </xf>
    <xf numFmtId="1" fontId="18" fillId="2" borderId="39" xfId="0" applyNumberFormat="1" applyFont="1" applyFill="1" applyBorder="1" applyAlignment="1">
      <alignment horizontal="center" vertical="center"/>
    </xf>
    <xf numFmtId="1" fontId="18" fillId="2" borderId="41" xfId="0" applyNumberFormat="1" applyFont="1" applyFill="1" applyBorder="1" applyAlignment="1">
      <alignment horizontal="center" vertical="center"/>
    </xf>
    <xf numFmtId="1" fontId="18" fillId="2" borderId="42" xfId="0" applyNumberFormat="1" applyFont="1" applyFill="1" applyBorder="1" applyAlignment="1">
      <alignment horizontal="center" vertical="center"/>
    </xf>
    <xf numFmtId="1" fontId="18" fillId="2" borderId="40" xfId="0" applyNumberFormat="1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1" fontId="18" fillId="2" borderId="21" xfId="0" applyNumberFormat="1" applyFont="1" applyFill="1" applyBorder="1"/>
    <xf numFmtId="0" fontId="18" fillId="2" borderId="21" xfId="0" applyFont="1" applyFill="1" applyBorder="1"/>
    <xf numFmtId="0" fontId="18" fillId="2" borderId="22" xfId="0" applyFont="1" applyFill="1" applyBorder="1"/>
    <xf numFmtId="0" fontId="17" fillId="0" borderId="44" xfId="0" applyFont="1" applyBorder="1" applyAlignment="1">
      <alignment horizontal="center"/>
    </xf>
    <xf numFmtId="1" fontId="17" fillId="0" borderId="45" xfId="0" applyNumberFormat="1" applyFont="1" applyBorder="1"/>
    <xf numFmtId="0" fontId="17" fillId="0" borderId="45" xfId="0" applyFont="1" applyBorder="1"/>
    <xf numFmtId="0" fontId="17" fillId="0" borderId="46" xfId="0" applyFont="1" applyBorder="1"/>
    <xf numFmtId="1" fontId="8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4" fillId="2" borderId="43" xfId="0" applyFont="1" applyFill="1" applyBorder="1" applyAlignment="1">
      <alignment horizontal="center" vertical="center"/>
    </xf>
    <xf numFmtId="1" fontId="14" fillId="2" borderId="39" xfId="0" applyNumberFormat="1" applyFont="1" applyFill="1" applyBorder="1" applyAlignment="1">
      <alignment horizontal="center" vertical="center"/>
    </xf>
    <xf numFmtId="1" fontId="14" fillId="2" borderId="41" xfId="0" applyNumberFormat="1" applyFont="1" applyFill="1" applyBorder="1" applyAlignment="1">
      <alignment horizontal="center" vertical="center"/>
    </xf>
    <xf numFmtId="1" fontId="14" fillId="2" borderId="42" xfId="0" applyNumberFormat="1" applyFont="1" applyFill="1" applyBorder="1" applyAlignment="1">
      <alignment horizontal="center" vertical="center"/>
    </xf>
    <xf numFmtId="1" fontId="14" fillId="2" borderId="4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1" fontId="14" fillId="2" borderId="21" xfId="0" applyNumberFormat="1" applyFont="1" applyFill="1" applyBorder="1"/>
    <xf numFmtId="0" fontId="14" fillId="2" borderId="21" xfId="0" applyFont="1" applyFill="1" applyBorder="1"/>
    <xf numFmtId="0" fontId="14" fillId="2" borderId="22" xfId="0" applyFont="1" applyFill="1" applyBorder="1"/>
    <xf numFmtId="0" fontId="4" fillId="0" borderId="0" xfId="0" applyFont="1"/>
    <xf numFmtId="0" fontId="5" fillId="0" borderId="18" xfId="0" applyFont="1" applyBorder="1" applyAlignment="1">
      <alignment horizontal="center"/>
    </xf>
    <xf numFmtId="1" fontId="5" fillId="0" borderId="14" xfId="0" applyNumberFormat="1" applyFont="1" applyBorder="1"/>
    <xf numFmtId="0" fontId="5" fillId="0" borderId="14" xfId="0" applyFont="1" applyBorder="1"/>
    <xf numFmtId="1" fontId="5" fillId="0" borderId="37" xfId="0" applyNumberFormat="1" applyFont="1" applyBorder="1"/>
    <xf numFmtId="0" fontId="5" fillId="0" borderId="7" xfId="0" applyFont="1" applyBorder="1"/>
    <xf numFmtId="0" fontId="5" fillId="0" borderId="9" xfId="0" applyFont="1" applyBorder="1"/>
    <xf numFmtId="1" fontId="5" fillId="0" borderId="38" xfId="0" applyNumberFormat="1" applyFont="1" applyBorder="1"/>
    <xf numFmtId="0" fontId="5" fillId="0" borderId="25" xfId="0" applyFont="1" applyBorder="1" applyAlignment="1">
      <alignment horizontal="center"/>
    </xf>
    <xf numFmtId="1" fontId="5" fillId="0" borderId="26" xfId="0" applyNumberFormat="1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9" xfId="0" applyFont="1" applyBorder="1"/>
    <xf numFmtId="0" fontId="5" fillId="0" borderId="24" xfId="0" applyFont="1" applyBorder="1" applyAlignment="1">
      <alignment horizontal="center"/>
    </xf>
    <xf numFmtId="0" fontId="5" fillId="0" borderId="8" xfId="0" applyFont="1" applyBorder="1"/>
    <xf numFmtId="0" fontId="5" fillId="0" borderId="11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1" fontId="4" fillId="0" borderId="0" xfId="0" applyNumberFormat="1" applyFont="1"/>
    <xf numFmtId="0" fontId="5" fillId="0" borderId="29" xfId="0" applyFont="1" applyBorder="1"/>
    <xf numFmtId="1" fontId="5" fillId="0" borderId="29" xfId="0" applyNumberFormat="1" applyFont="1" applyBorder="1"/>
    <xf numFmtId="0" fontId="21" fillId="3" borderId="32" xfId="0" applyFont="1" applyFill="1" applyBorder="1" applyAlignment="1">
      <alignment horizontal="center" vertical="center" wrapText="1"/>
    </xf>
    <xf numFmtId="0" fontId="21" fillId="3" borderId="33" xfId="0" applyFont="1" applyFill="1" applyBorder="1" applyAlignment="1">
      <alignment horizontal="center" vertical="center" wrapText="1"/>
    </xf>
    <xf numFmtId="0" fontId="21" fillId="3" borderId="3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Gastos del mes</a:t>
            </a:r>
          </a:p>
        </c:rich>
      </c:tx>
      <c:layout>
        <c:manualLayout>
          <c:xMode val="edge"/>
          <c:yMode val="edge"/>
          <c:x val="0.31239414692055101"/>
          <c:y val="3.49854725444614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sideWall>
    <c:back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1035662798823813"/>
          <c:y val="0.31195379685478097"/>
          <c:w val="0.4923603402552163"/>
          <c:h val="0.5160357200308058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Abril2007!$B$2:$C$2</c:f>
              <c:strCache>
                <c:ptCount val="1"/>
                <c:pt idx="0">
                  <c:v>Super/Salud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Enero2007!$B$35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BC-46B7-AB03-143D0B494906}"/>
            </c:ext>
          </c:extLst>
        </c:ser>
        <c:ser>
          <c:idx val="1"/>
          <c:order val="1"/>
          <c:tx>
            <c:strRef>
              <c:f>Abril2007!$D$2:$E$2</c:f>
              <c:strCache>
                <c:ptCount val="1"/>
                <c:pt idx="0">
                  <c:v>Mant. Casa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Enero2007!$D$35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BC-46B7-AB03-143D0B494906}"/>
            </c:ext>
          </c:extLst>
        </c:ser>
        <c:ser>
          <c:idx val="2"/>
          <c:order val="2"/>
          <c:tx>
            <c:strRef>
              <c:f>Abril2007!$H$2:$I$2</c:f>
              <c:strCache>
                <c:ptCount val="1"/>
                <c:pt idx="0">
                  <c:v>Ahorros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Enero2007!$H$35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BC-46B7-AB03-143D0B494906}"/>
            </c:ext>
          </c:extLst>
        </c:ser>
        <c:ser>
          <c:idx val="3"/>
          <c:order val="3"/>
          <c:tx>
            <c:strRef>
              <c:f>Abril2007!$J$2:$K$2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Enero2007!$J$35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BC-46B7-AB03-143D0B494906}"/>
            </c:ext>
          </c:extLst>
        </c:ser>
        <c:ser>
          <c:idx val="4"/>
          <c:order val="4"/>
          <c:tx>
            <c:strRef>
              <c:f>Abril2007!$L$2:$M$2</c:f>
              <c:strCache>
                <c:ptCount val="1"/>
                <c:pt idx="0">
                  <c:v>Ropas y Regalos</c:v>
                </c:pt>
              </c:strCache>
            </c:strRef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Enero2007!$L$35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BC-46B7-AB03-143D0B494906}"/>
            </c:ext>
          </c:extLst>
        </c:ser>
        <c:ser>
          <c:idx val="5"/>
          <c:order val="5"/>
          <c:tx>
            <c:strRef>
              <c:f>Abril2007!$N$2:$O$2</c:f>
              <c:strCache>
                <c:ptCount val="1"/>
                <c:pt idx="0">
                  <c:v>Educación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Enero2007!$N$35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BC-46B7-AB03-143D0B494906}"/>
            </c:ext>
          </c:extLst>
        </c:ser>
        <c:ser>
          <c:idx val="6"/>
          <c:order val="6"/>
          <c:tx>
            <c:strRef>
              <c:f>Abril2007!$P$2:$Q$2</c:f>
              <c:strCache>
                <c:ptCount val="1"/>
                <c:pt idx="0">
                  <c:v>Varios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Enero2007!$P$35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BC-46B7-AB03-143D0B494906}"/>
            </c:ext>
          </c:extLst>
        </c:ser>
        <c:ser>
          <c:idx val="7"/>
          <c:order val="7"/>
          <c:tx>
            <c:v>Mant. De auto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Enero2007!$F$35</c:f>
              <c:numCache>
                <c:formatCode>_(* #,##0_);_(* \(#,##0\);_(* "-"??_);_(@_)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BC-46B7-AB03-143D0B49490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80211199"/>
        <c:axId val="1"/>
        <c:axId val="0"/>
      </c:bar3DChart>
      <c:catAx>
        <c:axId val="1880211199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Rubros de gastos</a:t>
                </a:r>
              </a:p>
            </c:rich>
          </c:tx>
          <c:layout>
            <c:manualLayout>
              <c:xMode val="edge"/>
              <c:yMode val="edge"/>
              <c:x val="0.15959266201375977"/>
              <c:y val="0.83382042897633046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021119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7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69270006491078706"/>
          <c:y val="0.41399475844279343"/>
          <c:w val="0.24278458157412389"/>
          <c:h val="0.481050247486344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80" verticalDpi="180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+Enero2007!FC</a:t>
            </a:r>
          </a:p>
        </c:rich>
      </c:tx>
      <c:layout>
        <c:manualLayout>
          <c:xMode val="edge"/>
          <c:yMode val="edge"/>
          <c:x val="0.33241802833376483"/>
          <c:y val="4.61540772940569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307715524815856"/>
          <c:y val="0.30256561781659563"/>
          <c:w val="0.31318723330619164"/>
          <c:h val="0.5846183123913881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BDF-43AA-9285-229BB772A263}"/>
              </c:ext>
            </c:extLst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DF-43AA-9285-229BB772A263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BDF-43AA-9285-229BB772A263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DF-43AA-9285-229BB772A263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BDF-43AA-9285-229BB772A263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DF-43AA-9285-229BB772A263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BDF-43AA-9285-229BB772A263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DF-43AA-9285-229BB772A263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BDF-43AA-9285-229BB772A263}"/>
              </c:ext>
            </c:extLst>
          </c:dPt>
          <c:dPt>
            <c:idx val="9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DF-43AA-9285-229BB772A263}"/>
              </c:ext>
            </c:extLst>
          </c:dPt>
          <c:dPt>
            <c:idx val="10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BDF-43AA-9285-229BB772A263}"/>
              </c:ext>
            </c:extLst>
          </c:dPt>
          <c:dPt>
            <c:idx val="11"/>
            <c:bubble3D val="0"/>
            <c:spPr>
              <a:solidFill>
                <a:srgbClr val="00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0BDF-43AA-9285-229BB772A263}"/>
              </c:ext>
            </c:extLst>
          </c:dPt>
          <c:dPt>
            <c:idx val="12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DF-43AA-9285-229BB772A263}"/>
              </c:ext>
            </c:extLst>
          </c:dPt>
          <c:dPt>
            <c:idx val="13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0BDF-43AA-9285-229BB772A263}"/>
              </c:ext>
            </c:extLst>
          </c:dPt>
          <c:dPt>
            <c:idx val="14"/>
            <c:bubble3D val="0"/>
            <c:spPr>
              <a:solidFill>
                <a:srgbClr val="00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DF-43AA-9285-229BB772A263}"/>
              </c:ext>
            </c:extLst>
          </c:dPt>
          <c:dPt>
            <c:idx val="15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0BDF-43AA-9285-229BB772A263}"/>
              </c:ext>
            </c:extLst>
          </c:dPt>
          <c:cat>
            <c:strRef>
              <c:f>Enero2007!$B$76:$Q$76</c:f>
              <c:strCache>
                <c:ptCount val="15"/>
                <c:pt idx="0">
                  <c:v>Super/Salud</c:v>
                </c:pt>
                <c:pt idx="2">
                  <c:v>Mant. Casa</c:v>
                </c:pt>
                <c:pt idx="4">
                  <c:v>Mant. Auto</c:v>
                </c:pt>
                <c:pt idx="6">
                  <c:v>Ahorros</c:v>
                </c:pt>
                <c:pt idx="8">
                  <c:v>Salidas</c:v>
                </c:pt>
                <c:pt idx="10">
                  <c:v>Ropas y Regalos</c:v>
                </c:pt>
                <c:pt idx="12">
                  <c:v>Educación</c:v>
                </c:pt>
                <c:pt idx="14">
                  <c:v>Varios</c:v>
                </c:pt>
              </c:strCache>
            </c:strRef>
          </c:cat>
          <c:val>
            <c:numRef>
              <c:f>Enero2007!$B$77:$Q$77</c:f>
              <c:numCache>
                <c:formatCode>General</c:formatCode>
                <c:ptCount val="16"/>
                <c:pt idx="0" formatCode="0">
                  <c:v>0</c:v>
                </c:pt>
                <c:pt idx="2" formatCode="0">
                  <c:v>0</c:v>
                </c:pt>
                <c:pt idx="4">
                  <c:v>0</c:v>
                </c:pt>
                <c:pt idx="6" formatCode="0">
                  <c:v>0</c:v>
                </c:pt>
                <c:pt idx="8" formatCode="0">
                  <c:v>0</c:v>
                </c:pt>
                <c:pt idx="10" formatCode="0">
                  <c:v>0</c:v>
                </c:pt>
                <c:pt idx="12" formatCode="0">
                  <c:v>0</c:v>
                </c:pt>
                <c:pt idx="14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BDF-43AA-9285-229BB772A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109977450497736"/>
          <c:y val="0.22564215565983403"/>
          <c:w val="0.32692351546874393"/>
          <c:h val="0.758978159946714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Gastos del mes</a:t>
            </a:r>
          </a:p>
        </c:rich>
      </c:tx>
      <c:layout>
        <c:manualLayout>
          <c:xMode val="edge"/>
          <c:yMode val="edge"/>
          <c:x val="0.31239414692055101"/>
          <c:y val="3.49854725444614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4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sideWall>
    <c:back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016986232778538"/>
          <c:y val="0.24489830781122993"/>
          <c:w val="0.56876108270861192"/>
          <c:h val="0.5860066651197287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Abril2007!$B$2:$C$2</c:f>
              <c:strCache>
                <c:ptCount val="1"/>
                <c:pt idx="0">
                  <c:v>Super/Salud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Febrero2007!$B$36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D9-4DEF-BDCF-D680A391A079}"/>
            </c:ext>
          </c:extLst>
        </c:ser>
        <c:ser>
          <c:idx val="1"/>
          <c:order val="1"/>
          <c:tx>
            <c:strRef>
              <c:f>Abril2007!$D$2:$E$2</c:f>
              <c:strCache>
                <c:ptCount val="1"/>
                <c:pt idx="0">
                  <c:v>Mant. Casa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25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ED9-4DEF-BDCF-D680A391A07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Febrero2007!$D$36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D9-4DEF-BDCF-D680A391A079}"/>
            </c:ext>
          </c:extLst>
        </c:ser>
        <c:ser>
          <c:idx val="2"/>
          <c:order val="2"/>
          <c:tx>
            <c:strRef>
              <c:f>Abril2007!$H$2:$I$2</c:f>
              <c:strCache>
                <c:ptCount val="1"/>
                <c:pt idx="0">
                  <c:v>Ahorros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Febrero2007!$H$36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D9-4DEF-BDCF-D680A391A079}"/>
            </c:ext>
          </c:extLst>
        </c:ser>
        <c:ser>
          <c:idx val="3"/>
          <c:order val="3"/>
          <c:tx>
            <c:strRef>
              <c:f>Abril2007!$J$2:$K$2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Febrero2007!$J$36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D9-4DEF-BDCF-D680A391A079}"/>
            </c:ext>
          </c:extLst>
        </c:ser>
        <c:ser>
          <c:idx val="4"/>
          <c:order val="4"/>
          <c:tx>
            <c:strRef>
              <c:f>Abril2007!$L$2:$M$2</c:f>
              <c:strCache>
                <c:ptCount val="1"/>
                <c:pt idx="0">
                  <c:v>Ropas y Regalos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Febrero2007!$L$36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ED9-4DEF-BDCF-D680A391A079}"/>
            </c:ext>
          </c:extLst>
        </c:ser>
        <c:ser>
          <c:idx val="5"/>
          <c:order val="5"/>
          <c:tx>
            <c:strRef>
              <c:f>Abril2007!$N$2:$O$2</c:f>
              <c:strCache>
                <c:ptCount val="1"/>
                <c:pt idx="0">
                  <c:v>Educación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Febrero2007!$N$36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D9-4DEF-BDCF-D680A391A079}"/>
            </c:ext>
          </c:extLst>
        </c:ser>
        <c:ser>
          <c:idx val="6"/>
          <c:order val="6"/>
          <c:tx>
            <c:strRef>
              <c:f>Abril2007!$P$2:$Q$2</c:f>
              <c:strCache>
                <c:ptCount val="1"/>
                <c:pt idx="0">
                  <c:v>Varios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Febrero2007!$P$36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ED9-4DEF-BDCF-D680A391A079}"/>
            </c:ext>
          </c:extLst>
        </c:ser>
        <c:ser>
          <c:idx val="7"/>
          <c:order val="7"/>
          <c:tx>
            <c:v>Mant. De auto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Febrero2007!$F$36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ED9-4DEF-BDCF-D680A391A0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80201215"/>
        <c:axId val="1"/>
        <c:axId val="0"/>
      </c:bar3DChart>
      <c:catAx>
        <c:axId val="1880201215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Rubros de gastos</a:t>
                </a:r>
              </a:p>
            </c:rich>
          </c:tx>
          <c:layout>
            <c:manualLayout>
              <c:xMode val="edge"/>
              <c:yMode val="edge"/>
              <c:x val="0.18505957616489163"/>
              <c:y val="0.83673588502170226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020121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7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75042507032001926"/>
          <c:y val="0.44898023098725487"/>
          <c:w val="0.24278458157412389"/>
          <c:h val="0.481050247486344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80" verticalDpi="180" copies="0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Gastos del mes</a:t>
            </a:r>
          </a:p>
        </c:rich>
      </c:tx>
      <c:layout>
        <c:manualLayout>
          <c:xMode val="edge"/>
          <c:yMode val="edge"/>
          <c:x val="0.31239414692055101"/>
          <c:y val="3.49854725444614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526324515801176"/>
          <c:y val="0.29446106058255028"/>
          <c:w val="0.50084931163892688"/>
          <c:h val="0.632653961845677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Abril2007!$B$2:$C$2</c:f>
              <c:strCache>
                <c:ptCount val="1"/>
                <c:pt idx="0">
                  <c:v>Super/Salud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Marzo2007!$B$36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8-4EFA-9D27-579794CD0AD6}"/>
            </c:ext>
          </c:extLst>
        </c:ser>
        <c:ser>
          <c:idx val="1"/>
          <c:order val="1"/>
          <c:tx>
            <c:strRef>
              <c:f>Abril2007!$D$2:$E$2</c:f>
              <c:strCache>
                <c:ptCount val="1"/>
                <c:pt idx="0">
                  <c:v>Mant. Casa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Marzo2007!$D$36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8-4EFA-9D27-579794CD0AD6}"/>
            </c:ext>
          </c:extLst>
        </c:ser>
        <c:ser>
          <c:idx val="2"/>
          <c:order val="2"/>
          <c:tx>
            <c:strRef>
              <c:f>Abril2007!$H$2:$I$2</c:f>
              <c:strCache>
                <c:ptCount val="1"/>
                <c:pt idx="0">
                  <c:v>Ahorros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Marzo2007!$H$36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58-4EFA-9D27-579794CD0AD6}"/>
            </c:ext>
          </c:extLst>
        </c:ser>
        <c:ser>
          <c:idx val="3"/>
          <c:order val="3"/>
          <c:tx>
            <c:strRef>
              <c:f>Abril2007!$J$2:$K$2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Marzo2007!$J$36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58-4EFA-9D27-579794CD0AD6}"/>
            </c:ext>
          </c:extLst>
        </c:ser>
        <c:ser>
          <c:idx val="4"/>
          <c:order val="4"/>
          <c:tx>
            <c:strRef>
              <c:f>Abril2007!$L$2:$M$2</c:f>
              <c:strCache>
                <c:ptCount val="1"/>
                <c:pt idx="0">
                  <c:v>Ropas y Regalos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Marzo2007!$L$36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58-4EFA-9D27-579794CD0AD6}"/>
            </c:ext>
          </c:extLst>
        </c:ser>
        <c:ser>
          <c:idx val="5"/>
          <c:order val="5"/>
          <c:tx>
            <c:strRef>
              <c:f>Abril2007!$N$2:$O$2</c:f>
              <c:strCache>
                <c:ptCount val="1"/>
                <c:pt idx="0">
                  <c:v>Educación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Marzo2007!$N$36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58-4EFA-9D27-579794CD0AD6}"/>
            </c:ext>
          </c:extLst>
        </c:ser>
        <c:ser>
          <c:idx val="6"/>
          <c:order val="6"/>
          <c:tx>
            <c:strRef>
              <c:f>Abril2007!$P$2:$Q$2</c:f>
              <c:strCache>
                <c:ptCount val="1"/>
                <c:pt idx="0">
                  <c:v>Varios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Marzo2007!$P$36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58-4EFA-9D27-579794CD0AD6}"/>
            </c:ext>
          </c:extLst>
        </c:ser>
        <c:ser>
          <c:idx val="7"/>
          <c:order val="7"/>
          <c:tx>
            <c:v>Mant. De auto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Marzo2007!$F$36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B58-4EFA-9D27-579794CD0A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80197887"/>
        <c:axId val="1"/>
        <c:axId val="0"/>
      </c:bar3DChart>
      <c:catAx>
        <c:axId val="1880197887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01978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7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69609565346427127"/>
          <c:y val="0.39941747821593448"/>
          <c:w val="0.24278458157412389"/>
          <c:h val="0.481050247486344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80" verticalDpi="180" copies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Gastos del mes</a:t>
            </a:r>
          </a:p>
        </c:rich>
      </c:tx>
      <c:layout>
        <c:manualLayout>
          <c:xMode val="edge"/>
          <c:yMode val="edge"/>
          <c:x val="0.30797155933600712"/>
          <c:y val="3.5087819489616139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70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sideWall>
    <c:backWall>
      <c:thickness val="0"/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688424706367305"/>
          <c:y val="0.23391879659744094"/>
          <c:w val="0.53985602754194184"/>
          <c:h val="0.5935689463660064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Abril2007!$B$2:$C$2</c:f>
              <c:strCache>
                <c:ptCount val="1"/>
                <c:pt idx="0">
                  <c:v>Super/Salud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Abril2007!$B$36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0-4354-B6AE-60224E44A5C4}"/>
            </c:ext>
          </c:extLst>
        </c:ser>
        <c:ser>
          <c:idx val="1"/>
          <c:order val="1"/>
          <c:tx>
            <c:strRef>
              <c:f>Abril2007!$D$2:$E$2</c:f>
              <c:strCache>
                <c:ptCount val="1"/>
                <c:pt idx="0">
                  <c:v>Mant. Casa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Abril2007!$D$36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50-4354-B6AE-60224E44A5C4}"/>
            </c:ext>
          </c:extLst>
        </c:ser>
        <c:ser>
          <c:idx val="2"/>
          <c:order val="2"/>
          <c:tx>
            <c:strRef>
              <c:f>Abril2007!$H$2:$I$2</c:f>
              <c:strCache>
                <c:ptCount val="1"/>
                <c:pt idx="0">
                  <c:v>Ahorros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Abril2007!$H$36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850-4354-B6AE-60224E44A5C4}"/>
            </c:ext>
          </c:extLst>
        </c:ser>
        <c:ser>
          <c:idx val="3"/>
          <c:order val="3"/>
          <c:tx>
            <c:strRef>
              <c:f>Abril2007!$J$2:$K$2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Abril2007!$J$36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50-4354-B6AE-60224E44A5C4}"/>
            </c:ext>
          </c:extLst>
        </c:ser>
        <c:ser>
          <c:idx val="4"/>
          <c:order val="4"/>
          <c:tx>
            <c:strRef>
              <c:f>Abril2007!$L$2:$M$2</c:f>
              <c:strCache>
                <c:ptCount val="1"/>
                <c:pt idx="0">
                  <c:v>Ropas y Regalos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Abril2007!$L$36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50-4354-B6AE-60224E44A5C4}"/>
            </c:ext>
          </c:extLst>
        </c:ser>
        <c:ser>
          <c:idx val="5"/>
          <c:order val="5"/>
          <c:tx>
            <c:strRef>
              <c:f>Abril2007!$N$2:$O$2</c:f>
              <c:strCache>
                <c:ptCount val="1"/>
                <c:pt idx="0">
                  <c:v>Educación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Abril2007!$N$36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850-4354-B6AE-60224E44A5C4}"/>
            </c:ext>
          </c:extLst>
        </c:ser>
        <c:ser>
          <c:idx val="6"/>
          <c:order val="6"/>
          <c:tx>
            <c:strRef>
              <c:f>Abril2007!$P$2:$Q$2</c:f>
              <c:strCache>
                <c:ptCount val="1"/>
                <c:pt idx="0">
                  <c:v>Varios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Abril2007!$P$36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850-4354-B6AE-60224E44A5C4}"/>
            </c:ext>
          </c:extLst>
        </c:ser>
        <c:ser>
          <c:idx val="7"/>
          <c:order val="7"/>
          <c:tx>
            <c:v>Mant. De Auto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Abril2007!$F$36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850-4354-B6AE-60224E44A5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80200383"/>
        <c:axId val="1"/>
        <c:axId val="0"/>
      </c:bar3DChart>
      <c:catAx>
        <c:axId val="1880200383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7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Rubros de gastos</a:t>
                </a:r>
              </a:p>
            </c:rich>
          </c:tx>
          <c:layout>
            <c:manualLayout>
              <c:xMode val="edge"/>
              <c:yMode val="edge"/>
              <c:x val="0.17029015633873335"/>
              <c:y val="0.83333571287838337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02003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282736573568718"/>
          <c:y val="0.44444571353513779"/>
          <c:w val="0.25905842932381773"/>
          <c:h val="0.4824575179822219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80" verticalDpi="180" copies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Gastos del mes</a:t>
            </a:r>
          </a:p>
        </c:rich>
      </c:tx>
      <c:layout>
        <c:manualLayout>
          <c:xMode val="edge"/>
          <c:yMode val="edge"/>
          <c:x val="0.31239414692055101"/>
          <c:y val="3.49854725444614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526324515801176"/>
          <c:y val="0.29446106058255028"/>
          <c:w val="0.50254710591566898"/>
          <c:h val="0.6326539618456772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Abril2007!$B$2:$C$2</c:f>
              <c:strCache>
                <c:ptCount val="1"/>
                <c:pt idx="0">
                  <c:v>Super/Salud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Mayo2007!$B$36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4E-417B-97EE-1DC7C5A47B1B}"/>
            </c:ext>
          </c:extLst>
        </c:ser>
        <c:ser>
          <c:idx val="1"/>
          <c:order val="1"/>
          <c:tx>
            <c:strRef>
              <c:f>Abril2007!$D$2:$E$2</c:f>
              <c:strCache>
                <c:ptCount val="1"/>
                <c:pt idx="0">
                  <c:v>Mant. Casa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Mayo2007!$D$36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4E-417B-97EE-1DC7C5A47B1B}"/>
            </c:ext>
          </c:extLst>
        </c:ser>
        <c:ser>
          <c:idx val="2"/>
          <c:order val="2"/>
          <c:tx>
            <c:strRef>
              <c:f>Abril2007!$H$2:$I$2</c:f>
              <c:strCache>
                <c:ptCount val="1"/>
                <c:pt idx="0">
                  <c:v>Ahorros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Mayo2007!$H$36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B4E-417B-97EE-1DC7C5A47B1B}"/>
            </c:ext>
          </c:extLst>
        </c:ser>
        <c:ser>
          <c:idx val="3"/>
          <c:order val="3"/>
          <c:tx>
            <c:strRef>
              <c:f>Abril2007!$J$2:$K$2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Mayo2007!$J$36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4E-417B-97EE-1DC7C5A47B1B}"/>
            </c:ext>
          </c:extLst>
        </c:ser>
        <c:ser>
          <c:idx val="4"/>
          <c:order val="4"/>
          <c:tx>
            <c:strRef>
              <c:f>Abril2007!$L$2:$M$2</c:f>
              <c:strCache>
                <c:ptCount val="1"/>
                <c:pt idx="0">
                  <c:v>Ropas y Regalos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Mayo2007!$L$36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B4E-417B-97EE-1DC7C5A47B1B}"/>
            </c:ext>
          </c:extLst>
        </c:ser>
        <c:ser>
          <c:idx val="5"/>
          <c:order val="5"/>
          <c:tx>
            <c:strRef>
              <c:f>Abril2007!$N$2:$O$2</c:f>
              <c:strCache>
                <c:ptCount val="1"/>
                <c:pt idx="0">
                  <c:v>Educación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Mayo2007!$N$36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4E-417B-97EE-1DC7C5A47B1B}"/>
            </c:ext>
          </c:extLst>
        </c:ser>
        <c:ser>
          <c:idx val="6"/>
          <c:order val="6"/>
          <c:tx>
            <c:strRef>
              <c:f>Abril2007!$P$2:$Q$2</c:f>
              <c:strCache>
                <c:ptCount val="1"/>
                <c:pt idx="0">
                  <c:v>Varios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Mayo2007!$P$36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B4E-417B-97EE-1DC7C5A47B1B}"/>
            </c:ext>
          </c:extLst>
        </c:ser>
        <c:ser>
          <c:idx val="7"/>
          <c:order val="7"/>
          <c:tx>
            <c:v>Mant. De auto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Mayo2007!$F$36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B4E-417B-97EE-1DC7C5A47B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80657807"/>
        <c:axId val="1"/>
        <c:axId val="0"/>
      </c:bar3DChart>
      <c:catAx>
        <c:axId val="1880657807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8065780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7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69609565346427127"/>
          <c:y val="0.40233293426130629"/>
          <c:w val="0.24278458157412389"/>
          <c:h val="0.481050247486344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80" verticalDpi="180" copies="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1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Gastos del mes</a:t>
            </a:r>
          </a:p>
        </c:rich>
      </c:tx>
      <c:layout>
        <c:manualLayout>
          <c:xMode val="edge"/>
          <c:yMode val="edge"/>
          <c:x val="0.31239414692055101"/>
          <c:y val="3.4985472544461417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0526324515801176"/>
          <c:y val="0.29737651662792203"/>
          <c:w val="0.50084931163892688"/>
          <c:h val="0.629738505800305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Abril2007!$B$2:$C$2</c:f>
              <c:strCache>
                <c:ptCount val="1"/>
                <c:pt idx="0">
                  <c:v>Super/Salud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Junio2007!$B$36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E-49A6-9743-7E69163D54F7}"/>
            </c:ext>
          </c:extLst>
        </c:ser>
        <c:ser>
          <c:idx val="1"/>
          <c:order val="1"/>
          <c:tx>
            <c:strRef>
              <c:f>Abril2007!$D$2:$E$2</c:f>
              <c:strCache>
                <c:ptCount val="1"/>
                <c:pt idx="0">
                  <c:v>Mant. Casa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Junio2007!$D$36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3E-49A6-9743-7E69163D54F7}"/>
            </c:ext>
          </c:extLst>
        </c:ser>
        <c:ser>
          <c:idx val="2"/>
          <c:order val="2"/>
          <c:tx>
            <c:strRef>
              <c:f>Abril2007!$H$2:$I$2</c:f>
              <c:strCache>
                <c:ptCount val="1"/>
                <c:pt idx="0">
                  <c:v>Ahorros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Junio2007!$H$36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3E-49A6-9743-7E69163D54F7}"/>
            </c:ext>
          </c:extLst>
        </c:ser>
        <c:ser>
          <c:idx val="3"/>
          <c:order val="3"/>
          <c:tx>
            <c:strRef>
              <c:f>Abril2007!$J$2:$K$2</c:f>
              <c:strCache>
                <c:ptCount val="1"/>
                <c:pt idx="0">
                  <c:v>Salidas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Junio2007!$J$36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F3E-49A6-9743-7E69163D54F7}"/>
            </c:ext>
          </c:extLst>
        </c:ser>
        <c:ser>
          <c:idx val="4"/>
          <c:order val="4"/>
          <c:tx>
            <c:strRef>
              <c:f>Abril2007!$L$2:$M$2</c:f>
              <c:strCache>
                <c:ptCount val="1"/>
                <c:pt idx="0">
                  <c:v>Ropas y Regalos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Junio2007!$L$36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F3E-49A6-9743-7E69163D54F7}"/>
            </c:ext>
          </c:extLst>
        </c:ser>
        <c:ser>
          <c:idx val="5"/>
          <c:order val="5"/>
          <c:tx>
            <c:strRef>
              <c:f>Abril2007!$N$2:$O$2</c:f>
              <c:strCache>
                <c:ptCount val="1"/>
                <c:pt idx="0">
                  <c:v>Educación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Junio2007!$N$36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F3E-49A6-9743-7E69163D54F7}"/>
            </c:ext>
          </c:extLst>
        </c:ser>
        <c:ser>
          <c:idx val="6"/>
          <c:order val="6"/>
          <c:tx>
            <c:strRef>
              <c:f>Abril2007!$P$2:$Q$2</c:f>
              <c:strCache>
                <c:ptCount val="1"/>
                <c:pt idx="0">
                  <c:v>Varios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Junio2007!$P$36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3E-49A6-9743-7E69163D54F7}"/>
            </c:ext>
          </c:extLst>
        </c:ser>
        <c:ser>
          <c:idx val="7"/>
          <c:order val="7"/>
          <c:tx>
            <c:v>Mant. De auto</c:v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Junio2007!$F$36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F3E-49A6-9743-7E69163D54F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879226239"/>
        <c:axId val="1"/>
        <c:axId val="0"/>
      </c:bar3DChart>
      <c:catAx>
        <c:axId val="1879226239"/>
        <c:scaling>
          <c:orientation val="minMax"/>
        </c:scaling>
        <c:delete val="1"/>
        <c:axPos val="b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8792262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egendEntry>
        <c:idx val="7"/>
        <c:txPr>
          <a:bodyPr/>
          <a:lstStyle/>
          <a:p>
            <a:pPr>
              <a:defRPr sz="92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.69609565346427127"/>
          <c:y val="0.40233293426130629"/>
          <c:w val="0.24278458157412389"/>
          <c:h val="0.4810502474863444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 paperSize="9" orientation="landscape" horizontalDpi="180" verticalDpi="180" copies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Resumen de gastos del semestre</a:t>
            </a:r>
          </a:p>
        </c:rich>
      </c:tx>
      <c:layout>
        <c:manualLayout>
          <c:xMode val="edge"/>
          <c:yMode val="edge"/>
          <c:x val="0.16039619469000879"/>
          <c:y val="3.703717099671222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455459521445235"/>
          <c:y val="0.45926092035923161"/>
          <c:w val="0.38415878728224329"/>
          <c:h val="0.28518621667468413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80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1A3-4697-BD8C-721EC0A9673A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A3-4697-BD8C-721EC0A9673A}"/>
              </c:ext>
            </c:extLst>
          </c:dPt>
          <c:dPt>
            <c:idx val="2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1A3-4697-BD8C-721EC0A9673A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A3-4697-BD8C-721EC0A9673A}"/>
              </c:ext>
            </c:extLst>
          </c:dPt>
          <c:dPt>
            <c:idx val="4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91A3-4697-BD8C-721EC0A9673A}"/>
              </c:ext>
            </c:extLst>
          </c:dPt>
          <c:dPt>
            <c:idx val="5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A3-4697-BD8C-721EC0A9673A}"/>
              </c:ext>
            </c:extLst>
          </c:dPt>
          <c:dPt>
            <c:idx val="6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1A3-4697-BD8C-721EC0A9673A}"/>
              </c:ext>
            </c:extLst>
          </c:dPt>
          <c:dPt>
            <c:idx val="7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1A3-4697-BD8C-721EC0A9673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Resumen!$B$2:$I$2</c:f>
              <c:strCache>
                <c:ptCount val="8"/>
                <c:pt idx="0">
                  <c:v>Alimentos / Salud</c:v>
                </c:pt>
                <c:pt idx="1">
                  <c:v>Mant. De Casa</c:v>
                </c:pt>
                <c:pt idx="2">
                  <c:v>Mant. De auto</c:v>
                </c:pt>
                <c:pt idx="3">
                  <c:v>Ahorros</c:v>
                </c:pt>
                <c:pt idx="4">
                  <c:v>Salidas</c:v>
                </c:pt>
                <c:pt idx="5">
                  <c:v>Ropas y Regalos</c:v>
                </c:pt>
                <c:pt idx="6">
                  <c:v>Educación / Profesión</c:v>
                </c:pt>
                <c:pt idx="7">
                  <c:v>Gastos Varios</c:v>
                </c:pt>
              </c:strCache>
            </c:strRef>
          </c:cat>
          <c:val>
            <c:numRef>
              <c:f>Resumen!$B$10:$I$10</c:f>
              <c:numCache>
                <c:formatCode>0.00%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1A3-4697-BD8C-721EC0A9673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A3-4697-BD8C-721EC0A967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A3-4697-BD8C-721EC0A9673A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91A3-4697-BD8C-721EC0A9673A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1A3-4697-BD8C-721EC0A9673A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91A3-4697-BD8C-721EC0A9673A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1A3-4697-BD8C-721EC0A9673A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91A3-4697-BD8C-721EC0A9673A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1A3-4697-BD8C-721EC0A9673A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Resumen!$B$2:$I$2</c:f>
              <c:strCache>
                <c:ptCount val="8"/>
                <c:pt idx="0">
                  <c:v>Alimentos / Salud</c:v>
                </c:pt>
                <c:pt idx="1">
                  <c:v>Mant. De Casa</c:v>
                </c:pt>
                <c:pt idx="2">
                  <c:v>Mant. De auto</c:v>
                </c:pt>
                <c:pt idx="3">
                  <c:v>Ahorros</c:v>
                </c:pt>
                <c:pt idx="4">
                  <c:v>Salidas</c:v>
                </c:pt>
                <c:pt idx="5">
                  <c:v>Ropas y Regalos</c:v>
                </c:pt>
                <c:pt idx="6">
                  <c:v>Educación / Profesión</c:v>
                </c:pt>
                <c:pt idx="7">
                  <c:v>Gastos Varios</c:v>
                </c:pt>
              </c:strCache>
            </c:strRef>
          </c:cat>
          <c:val>
            <c:numRef>
              <c:f>Resumen!$D$10</c:f>
              <c:numCache>
                <c:formatCode>0.00%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A3-4697-BD8C-721EC0A9673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924769461288601"/>
          <c:y val="0.38518657836580716"/>
          <c:w val="0.33491175672006523"/>
          <c:h val="0.5629649991500258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50</xdr:row>
      <xdr:rowOff>0</xdr:rowOff>
    </xdr:from>
    <xdr:to>
      <xdr:col>12</xdr:col>
      <xdr:colOff>104775</xdr:colOff>
      <xdr:row>72</xdr:row>
      <xdr:rowOff>123825</xdr:rowOff>
    </xdr:to>
    <xdr:graphicFrame macro="">
      <xdr:nvGraphicFramePr>
        <xdr:cNvPr id="5121" name="Gráfico 1">
          <a:extLst>
            <a:ext uri="{FF2B5EF4-FFF2-40B4-BE49-F238E27FC236}">
              <a16:creationId xmlns:a16="http://schemas.microsoft.com/office/drawing/2014/main" id="{335D53BD-E4D7-4498-A4C8-E0B7B936FB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66675</xdr:colOff>
      <xdr:row>80</xdr:row>
      <xdr:rowOff>57150</xdr:rowOff>
    </xdr:from>
    <xdr:to>
      <xdr:col>12</xdr:col>
      <xdr:colOff>28575</xdr:colOff>
      <xdr:row>93</xdr:row>
      <xdr:rowOff>57150</xdr:rowOff>
    </xdr:to>
    <xdr:graphicFrame macro="">
      <xdr:nvGraphicFramePr>
        <xdr:cNvPr id="5122" name="Gráfico 2">
          <a:extLst>
            <a:ext uri="{FF2B5EF4-FFF2-40B4-BE49-F238E27FC236}">
              <a16:creationId xmlns:a16="http://schemas.microsoft.com/office/drawing/2014/main" id="{DF7FE8BF-56B2-46CE-98A5-43AD6D5F5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53</xdr:row>
      <xdr:rowOff>0</xdr:rowOff>
    </xdr:from>
    <xdr:to>
      <xdr:col>12</xdr:col>
      <xdr:colOff>104775</xdr:colOff>
      <xdr:row>75</xdr:row>
      <xdr:rowOff>123825</xdr:rowOff>
    </xdr:to>
    <xdr:graphicFrame macro="">
      <xdr:nvGraphicFramePr>
        <xdr:cNvPr id="24577" name="Gráfico 1">
          <a:extLst>
            <a:ext uri="{FF2B5EF4-FFF2-40B4-BE49-F238E27FC236}">
              <a16:creationId xmlns:a16="http://schemas.microsoft.com/office/drawing/2014/main" id="{5F042000-297F-4642-93BA-C6F351A72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0.49828</cdr:x>
      <cdr:y>0.5</cdr:y>
    </cdr:from>
    <cdr:to>
      <cdr:x>0.51868</cdr:x>
      <cdr:y>0.6017</cdr:y>
    </cdr:to>
    <cdr:sp macro="" textlink="">
      <cdr:nvSpPr>
        <cdr:cNvPr id="25601" name="Text Box 1">
          <a:extLst xmlns:a="http://schemas.openxmlformats.org/drawingml/2006/main">
            <a:ext uri="{FF2B5EF4-FFF2-40B4-BE49-F238E27FC236}">
              <a16:creationId xmlns:a16="http://schemas.microsoft.com/office/drawing/2014/main" id="{1F981CBC-3A3B-4987-A220-E9F745F0178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3382" y="1641475"/>
          <a:ext cx="114634" cy="3332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s-ES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12</xdr:row>
      <xdr:rowOff>85725</xdr:rowOff>
    </xdr:from>
    <xdr:to>
      <xdr:col>8</xdr:col>
      <xdr:colOff>257175</xdr:colOff>
      <xdr:row>27</xdr:row>
      <xdr:rowOff>228600</xdr:rowOff>
    </xdr:to>
    <xdr:graphicFrame macro="">
      <xdr:nvGraphicFramePr>
        <xdr:cNvPr id="1026" name="Gráfico 2">
          <a:extLst>
            <a:ext uri="{FF2B5EF4-FFF2-40B4-BE49-F238E27FC236}">
              <a16:creationId xmlns:a16="http://schemas.microsoft.com/office/drawing/2014/main" id="{3595B0BE-FCF7-4481-9B2C-405F2000E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</cdr:x>
      <cdr:y>0.51456</cdr:y>
    </cdr:from>
    <cdr:to>
      <cdr:x>0.5204</cdr:x>
      <cdr:y>0.61627</cdr:y>
    </cdr:to>
    <cdr:sp macro="" textlink="">
      <cdr:nvSpPr>
        <cdr:cNvPr id="6145" name="Text Box 1">
          <a:extLst xmlns:a="http://schemas.openxmlformats.org/drawingml/2006/main">
            <a:ext uri="{FF2B5EF4-FFF2-40B4-BE49-F238E27FC236}">
              <a16:creationId xmlns:a16="http://schemas.microsoft.com/office/drawing/2014/main" id="{C6167954-EE7D-488A-B305-88D930F94E7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13050" y="1689195"/>
          <a:ext cx="114633" cy="333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s-E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0</xdr:rowOff>
    </xdr:from>
    <xdr:to>
      <xdr:col>12</xdr:col>
      <xdr:colOff>104775</xdr:colOff>
      <xdr:row>78</xdr:row>
      <xdr:rowOff>123825</xdr:rowOff>
    </xdr:to>
    <xdr:graphicFrame macro="">
      <xdr:nvGraphicFramePr>
        <xdr:cNvPr id="18433" name="Gráfico 1">
          <a:extLst>
            <a:ext uri="{FF2B5EF4-FFF2-40B4-BE49-F238E27FC236}">
              <a16:creationId xmlns:a16="http://schemas.microsoft.com/office/drawing/2014/main" id="{2B3D7C8B-9201-4B6C-8B4E-08B18929E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0.55284</cdr:x>
      <cdr:y>0.47063</cdr:y>
    </cdr:from>
    <cdr:to>
      <cdr:x>0.57324</cdr:x>
      <cdr:y>0.57233</cdr:y>
    </cdr:to>
    <cdr:sp macro="" textlink="">
      <cdr:nvSpPr>
        <cdr:cNvPr id="19457" name="Text Box 1">
          <a:extLst xmlns:a="http://schemas.openxmlformats.org/drawingml/2006/main">
            <a:ext uri="{FF2B5EF4-FFF2-40B4-BE49-F238E27FC236}">
              <a16:creationId xmlns:a16="http://schemas.microsoft.com/office/drawing/2014/main" id="{D9931FC1-7543-4360-BFB4-48C5C542339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09992" y="1545239"/>
          <a:ext cx="114633" cy="333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s-E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54</xdr:row>
      <xdr:rowOff>0</xdr:rowOff>
    </xdr:from>
    <xdr:to>
      <xdr:col>12</xdr:col>
      <xdr:colOff>104775</xdr:colOff>
      <xdr:row>76</xdr:row>
      <xdr:rowOff>123825</xdr:rowOff>
    </xdr:to>
    <xdr:graphicFrame macro="">
      <xdr:nvGraphicFramePr>
        <xdr:cNvPr id="20481" name="Gráfico 1">
          <a:extLst>
            <a:ext uri="{FF2B5EF4-FFF2-40B4-BE49-F238E27FC236}">
              <a16:creationId xmlns:a16="http://schemas.microsoft.com/office/drawing/2014/main" id="{BD251828-7E33-47CE-B662-62E8E47AC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0.49656</cdr:x>
      <cdr:y>0.49733</cdr:y>
    </cdr:from>
    <cdr:to>
      <cdr:x>0.51696</cdr:x>
      <cdr:y>0.59903</cdr:y>
    </cdr:to>
    <cdr:sp macro="" textlink="">
      <cdr:nvSpPr>
        <cdr:cNvPr id="21505" name="Text Box 1">
          <a:extLst xmlns:a="http://schemas.openxmlformats.org/drawingml/2006/main">
            <a:ext uri="{FF2B5EF4-FFF2-40B4-BE49-F238E27FC236}">
              <a16:creationId xmlns:a16="http://schemas.microsoft.com/office/drawing/2014/main" id="{AEF5C1ED-8D5F-4A14-A44E-0D2AF07CD0A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3714" y="1632726"/>
          <a:ext cx="114634" cy="3332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s-ES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53</xdr:row>
      <xdr:rowOff>0</xdr:rowOff>
    </xdr:from>
    <xdr:to>
      <xdr:col>11</xdr:col>
      <xdr:colOff>333375</xdr:colOff>
      <xdr:row>75</xdr:row>
      <xdr:rowOff>114300</xdr:rowOff>
    </xdr:to>
    <xdr:graphicFrame macro="">
      <xdr:nvGraphicFramePr>
        <xdr:cNvPr id="3073" name="Gráfico 1">
          <a:extLst>
            <a:ext uri="{FF2B5EF4-FFF2-40B4-BE49-F238E27FC236}">
              <a16:creationId xmlns:a16="http://schemas.microsoft.com/office/drawing/2014/main" id="{736A7474-33C3-492B-9DB2-619220701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52</xdr:row>
      <xdr:rowOff>0</xdr:rowOff>
    </xdr:from>
    <xdr:to>
      <xdr:col>12</xdr:col>
      <xdr:colOff>104775</xdr:colOff>
      <xdr:row>74</xdr:row>
      <xdr:rowOff>123825</xdr:rowOff>
    </xdr:to>
    <xdr:graphicFrame macro="">
      <xdr:nvGraphicFramePr>
        <xdr:cNvPr id="22529" name="Gráfico 1">
          <a:extLst>
            <a:ext uri="{FF2B5EF4-FFF2-40B4-BE49-F238E27FC236}">
              <a16:creationId xmlns:a16="http://schemas.microsoft.com/office/drawing/2014/main" id="{850754E8-4458-4DB2-8309-6B1CE41CC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0.50147</cdr:x>
      <cdr:y>0.50267</cdr:y>
    </cdr:from>
    <cdr:to>
      <cdr:x>0.52187</cdr:x>
      <cdr:y>0.60438</cdr:y>
    </cdr:to>
    <cdr:sp macro="" textlink="">
      <cdr:nvSpPr>
        <cdr:cNvPr id="23553" name="Text Box 1">
          <a:extLst xmlns:a="http://schemas.openxmlformats.org/drawingml/2006/main">
            <a:ext uri="{FF2B5EF4-FFF2-40B4-BE49-F238E27FC236}">
              <a16:creationId xmlns:a16="http://schemas.microsoft.com/office/drawing/2014/main" id="{6107917F-7C1F-40AF-82F3-2358B902D05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337" y="1650224"/>
          <a:ext cx="114633" cy="3332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7"/>
  <sheetViews>
    <sheetView tabSelected="1"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C8" sqref="C8"/>
    </sheetView>
  </sheetViews>
  <sheetFormatPr baseColWidth="10" defaultRowHeight="12"/>
  <cols>
    <col min="1" max="1" width="5.5703125" style="97" customWidth="1"/>
    <col min="2" max="2" width="8.28515625" style="98" customWidth="1"/>
    <col min="3" max="3" width="9.7109375" style="87" customWidth="1"/>
    <col min="4" max="4" width="7" style="98" customWidth="1"/>
    <col min="5" max="5" width="9.7109375" style="87" customWidth="1"/>
    <col min="6" max="6" width="7.7109375" style="98" customWidth="1"/>
    <col min="7" max="7" width="9.28515625" style="87" customWidth="1"/>
    <col min="8" max="8" width="9.42578125" style="98" customWidth="1"/>
    <col min="9" max="9" width="7" style="87" customWidth="1"/>
    <col min="10" max="10" width="7.28515625" style="98" customWidth="1"/>
    <col min="11" max="11" width="9.85546875" style="87" customWidth="1"/>
    <col min="12" max="12" width="8.140625" style="98" customWidth="1"/>
    <col min="13" max="13" width="9.85546875" style="87" customWidth="1"/>
    <col min="14" max="14" width="6.85546875" style="98" customWidth="1"/>
    <col min="15" max="15" width="9" style="87" customWidth="1"/>
    <col min="16" max="16" width="7" style="87" customWidth="1"/>
    <col min="17" max="17" width="9.85546875" style="87" customWidth="1"/>
    <col min="18" max="16384" width="11.42578125" style="87"/>
  </cols>
  <sheetData>
    <row r="1" spans="1:17" s="75" customFormat="1" ht="43.5" customHeight="1" thickBot="1">
      <c r="A1" s="74" t="s">
        <v>49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</row>
    <row r="2" spans="1:17" s="81" customFormat="1" ht="12.75" customHeight="1">
      <c r="A2" s="132" t="s">
        <v>0</v>
      </c>
      <c r="B2" s="133" t="s">
        <v>3</v>
      </c>
      <c r="C2" s="133"/>
      <c r="D2" s="133" t="s">
        <v>22</v>
      </c>
      <c r="E2" s="133"/>
      <c r="F2" s="134" t="s">
        <v>21</v>
      </c>
      <c r="G2" s="135"/>
      <c r="H2" s="133" t="s">
        <v>4</v>
      </c>
      <c r="I2" s="133"/>
      <c r="J2" s="133" t="s">
        <v>5</v>
      </c>
      <c r="K2" s="133"/>
      <c r="L2" s="133" t="s">
        <v>6</v>
      </c>
      <c r="M2" s="133"/>
      <c r="N2" s="133" t="s">
        <v>7</v>
      </c>
      <c r="O2" s="133"/>
      <c r="P2" s="133" t="s">
        <v>8</v>
      </c>
      <c r="Q2" s="136"/>
    </row>
    <row r="3" spans="1:17" s="82" customFormat="1" ht="12.75" thickBot="1">
      <c r="A3" s="137"/>
      <c r="B3" s="138" t="s">
        <v>1</v>
      </c>
      <c r="C3" s="139" t="s">
        <v>2</v>
      </c>
      <c r="D3" s="138" t="s">
        <v>1</v>
      </c>
      <c r="E3" s="139" t="s">
        <v>2</v>
      </c>
      <c r="F3" s="139" t="s">
        <v>1</v>
      </c>
      <c r="G3" s="139" t="s">
        <v>2</v>
      </c>
      <c r="H3" s="138" t="s">
        <v>1</v>
      </c>
      <c r="I3" s="139" t="s">
        <v>2</v>
      </c>
      <c r="J3" s="138" t="s">
        <v>1</v>
      </c>
      <c r="K3" s="139" t="s">
        <v>2</v>
      </c>
      <c r="L3" s="138" t="s">
        <v>1</v>
      </c>
      <c r="M3" s="139" t="s">
        <v>2</v>
      </c>
      <c r="N3" s="138" t="s">
        <v>1</v>
      </c>
      <c r="O3" s="139" t="s">
        <v>2</v>
      </c>
      <c r="P3" s="138" t="s">
        <v>1</v>
      </c>
      <c r="Q3" s="140" t="s">
        <v>2</v>
      </c>
    </row>
    <row r="4" spans="1:17" ht="18" customHeight="1">
      <c r="A4" s="83">
        <v>1</v>
      </c>
      <c r="B4" s="84"/>
      <c r="C4" s="85"/>
      <c r="D4" s="84"/>
      <c r="E4" s="85"/>
      <c r="F4" s="85"/>
      <c r="G4" s="85"/>
      <c r="H4" s="84"/>
      <c r="I4" s="85"/>
      <c r="J4" s="84"/>
      <c r="K4" s="85"/>
      <c r="L4" s="84"/>
      <c r="M4" s="85"/>
      <c r="N4" s="84"/>
      <c r="O4" s="85"/>
      <c r="P4" s="84"/>
      <c r="Q4" s="86"/>
    </row>
    <row r="5" spans="1:17">
      <c r="A5" s="83">
        <f t="shared" ref="A5:A31" si="0">1+A4</f>
        <v>2</v>
      </c>
      <c r="B5" s="84"/>
      <c r="C5" s="85"/>
      <c r="D5" s="84"/>
      <c r="E5" s="85"/>
      <c r="F5" s="85"/>
      <c r="G5" s="85"/>
      <c r="H5" s="84"/>
      <c r="I5" s="85"/>
      <c r="J5" s="84"/>
      <c r="K5" s="85"/>
      <c r="L5" s="84"/>
      <c r="M5" s="85"/>
      <c r="N5" s="84"/>
      <c r="O5" s="85"/>
      <c r="P5" s="84"/>
      <c r="Q5" s="86"/>
    </row>
    <row r="6" spans="1:17">
      <c r="A6" s="83">
        <f t="shared" si="0"/>
        <v>3</v>
      </c>
      <c r="B6" s="84"/>
      <c r="C6" s="85"/>
      <c r="D6" s="84"/>
      <c r="E6" s="85"/>
      <c r="F6" s="85"/>
      <c r="G6" s="85"/>
      <c r="H6" s="84"/>
      <c r="I6" s="85"/>
      <c r="J6" s="84"/>
      <c r="K6" s="85"/>
      <c r="L6" s="84"/>
      <c r="M6" s="85"/>
      <c r="N6" s="84"/>
      <c r="O6" s="85"/>
      <c r="P6" s="84"/>
      <c r="Q6" s="86"/>
    </row>
    <row r="7" spans="1:17">
      <c r="A7" s="83">
        <f t="shared" si="0"/>
        <v>4</v>
      </c>
      <c r="B7" s="84"/>
      <c r="C7" s="85"/>
      <c r="D7" s="84"/>
      <c r="E7" s="85"/>
      <c r="F7" s="85"/>
      <c r="G7" s="85"/>
      <c r="H7" s="84"/>
      <c r="I7" s="85"/>
      <c r="J7" s="84"/>
      <c r="K7" s="85"/>
      <c r="L7" s="84"/>
      <c r="M7" s="85"/>
      <c r="N7" s="84"/>
      <c r="O7" s="85"/>
      <c r="P7" s="84"/>
      <c r="Q7" s="86"/>
    </row>
    <row r="8" spans="1:17">
      <c r="A8" s="83">
        <f t="shared" si="0"/>
        <v>5</v>
      </c>
      <c r="B8" s="84"/>
      <c r="C8" s="85"/>
      <c r="D8" s="84"/>
      <c r="E8" s="85"/>
      <c r="F8" s="85"/>
      <c r="G8" s="85"/>
      <c r="H8" s="84"/>
      <c r="I8" s="85"/>
      <c r="J8" s="84"/>
      <c r="K8" s="85"/>
      <c r="L8" s="84"/>
      <c r="M8" s="85"/>
      <c r="N8" s="84"/>
      <c r="O8" s="85"/>
      <c r="P8" s="84"/>
      <c r="Q8" s="86"/>
    </row>
    <row r="9" spans="1:17">
      <c r="A9" s="83">
        <f t="shared" si="0"/>
        <v>6</v>
      </c>
      <c r="B9" s="84"/>
      <c r="C9" s="85"/>
      <c r="D9" s="84"/>
      <c r="E9" s="85"/>
      <c r="F9" s="85"/>
      <c r="G9" s="85"/>
      <c r="H9" s="84"/>
      <c r="I9" s="85"/>
      <c r="J9" s="84"/>
      <c r="K9" s="85"/>
      <c r="L9" s="84"/>
      <c r="M9" s="85"/>
      <c r="N9" s="84"/>
      <c r="O9" s="85"/>
      <c r="P9" s="84"/>
      <c r="Q9" s="86"/>
    </row>
    <row r="10" spans="1:17">
      <c r="A10" s="83">
        <f t="shared" si="0"/>
        <v>7</v>
      </c>
      <c r="B10" s="84"/>
      <c r="C10" s="85"/>
      <c r="D10" s="84"/>
      <c r="E10" s="85"/>
      <c r="F10" s="85"/>
      <c r="G10" s="85"/>
      <c r="H10" s="84"/>
      <c r="I10" s="85"/>
      <c r="J10" s="84"/>
      <c r="K10" s="85"/>
      <c r="L10" s="84"/>
      <c r="M10" s="85"/>
      <c r="N10" s="84"/>
      <c r="O10" s="85"/>
      <c r="P10" s="84"/>
      <c r="Q10" s="86"/>
    </row>
    <row r="11" spans="1:17">
      <c r="A11" s="83">
        <f t="shared" si="0"/>
        <v>8</v>
      </c>
      <c r="B11" s="84"/>
      <c r="C11" s="85"/>
      <c r="D11" s="84"/>
      <c r="E11" s="85"/>
      <c r="F11" s="85"/>
      <c r="G11" s="85"/>
      <c r="H11" s="84"/>
      <c r="I11" s="85"/>
      <c r="J11" s="84"/>
      <c r="K11" s="85"/>
      <c r="L11" s="84"/>
      <c r="M11" s="85"/>
      <c r="N11" s="84"/>
      <c r="O11" s="85"/>
      <c r="P11" s="84"/>
      <c r="Q11" s="86"/>
    </row>
    <row r="12" spans="1:17">
      <c r="A12" s="83">
        <f t="shared" si="0"/>
        <v>9</v>
      </c>
      <c r="B12" s="84"/>
      <c r="C12" s="85"/>
      <c r="D12" s="84"/>
      <c r="E12" s="85"/>
      <c r="F12" s="85"/>
      <c r="G12" s="85"/>
      <c r="H12" s="84"/>
      <c r="I12" s="85"/>
      <c r="J12" s="84"/>
      <c r="K12" s="85"/>
      <c r="L12" s="84"/>
      <c r="M12" s="85"/>
      <c r="N12" s="84"/>
      <c r="O12" s="85"/>
      <c r="P12" s="84"/>
      <c r="Q12" s="86"/>
    </row>
    <row r="13" spans="1:17">
      <c r="A13" s="83">
        <f t="shared" si="0"/>
        <v>10</v>
      </c>
      <c r="B13" s="84"/>
      <c r="C13" s="85"/>
      <c r="D13" s="84"/>
      <c r="E13" s="85"/>
      <c r="F13" s="85"/>
      <c r="G13" s="85"/>
      <c r="H13" s="84"/>
      <c r="I13" s="85"/>
      <c r="J13" s="84"/>
      <c r="K13" s="85"/>
      <c r="L13" s="84"/>
      <c r="M13" s="85"/>
      <c r="N13" s="84"/>
      <c r="O13" s="85"/>
      <c r="P13" s="84"/>
      <c r="Q13" s="86"/>
    </row>
    <row r="14" spans="1:17">
      <c r="A14" s="83">
        <f t="shared" si="0"/>
        <v>11</v>
      </c>
      <c r="B14" s="84"/>
      <c r="C14" s="85"/>
      <c r="D14" s="84"/>
      <c r="E14" s="85"/>
      <c r="F14" s="85"/>
      <c r="G14" s="85"/>
      <c r="H14" s="84"/>
      <c r="I14" s="85"/>
      <c r="J14" s="84"/>
      <c r="K14" s="85"/>
      <c r="L14" s="84"/>
      <c r="M14" s="85"/>
      <c r="N14" s="84"/>
      <c r="O14" s="85"/>
      <c r="P14" s="84"/>
      <c r="Q14" s="86"/>
    </row>
    <row r="15" spans="1:17">
      <c r="A15" s="83">
        <f t="shared" si="0"/>
        <v>12</v>
      </c>
      <c r="B15" s="84"/>
      <c r="C15" s="85"/>
      <c r="D15" s="84"/>
      <c r="E15" s="85"/>
      <c r="F15" s="85"/>
      <c r="G15" s="85"/>
      <c r="H15" s="84"/>
      <c r="I15" s="85"/>
      <c r="J15" s="84"/>
      <c r="K15" s="85"/>
      <c r="L15" s="84"/>
      <c r="M15" s="85"/>
      <c r="N15" s="84"/>
      <c r="O15" s="85"/>
      <c r="P15" s="84"/>
      <c r="Q15" s="86"/>
    </row>
    <row r="16" spans="1:17">
      <c r="A16" s="83">
        <f t="shared" si="0"/>
        <v>13</v>
      </c>
      <c r="B16" s="84"/>
      <c r="C16" s="85"/>
      <c r="D16" s="84"/>
      <c r="E16" s="85"/>
      <c r="F16" s="85"/>
      <c r="G16" s="85"/>
      <c r="H16" s="84"/>
      <c r="I16" s="85"/>
      <c r="J16" s="84"/>
      <c r="K16" s="85"/>
      <c r="L16" s="84"/>
      <c r="M16" s="85"/>
      <c r="N16" s="84"/>
      <c r="O16" s="85"/>
      <c r="P16" s="84"/>
      <c r="Q16" s="86"/>
    </row>
    <row r="17" spans="1:17">
      <c r="A17" s="83">
        <f t="shared" si="0"/>
        <v>14</v>
      </c>
      <c r="B17" s="84"/>
      <c r="C17" s="85"/>
      <c r="D17" s="84"/>
      <c r="E17" s="85"/>
      <c r="F17" s="85"/>
      <c r="G17" s="85"/>
      <c r="H17" s="84"/>
      <c r="I17" s="85"/>
      <c r="J17" s="84"/>
      <c r="K17" s="85"/>
      <c r="L17" s="84"/>
      <c r="M17" s="85"/>
      <c r="N17" s="84"/>
      <c r="O17" s="85"/>
      <c r="P17" s="84"/>
      <c r="Q17" s="86"/>
    </row>
    <row r="18" spans="1:17">
      <c r="A18" s="83">
        <f t="shared" si="0"/>
        <v>15</v>
      </c>
      <c r="B18" s="84"/>
      <c r="C18" s="85"/>
      <c r="D18" s="84"/>
      <c r="E18" s="85"/>
      <c r="F18" s="85"/>
      <c r="G18" s="85"/>
      <c r="H18" s="84"/>
      <c r="I18" s="85"/>
      <c r="J18" s="84"/>
      <c r="K18" s="85"/>
      <c r="L18" s="84"/>
      <c r="M18" s="85"/>
      <c r="N18" s="84"/>
      <c r="O18" s="85"/>
      <c r="P18" s="84"/>
      <c r="Q18" s="86"/>
    </row>
    <row r="19" spans="1:17">
      <c r="A19" s="83">
        <f t="shared" si="0"/>
        <v>16</v>
      </c>
      <c r="B19" s="84"/>
      <c r="C19" s="85"/>
      <c r="D19" s="84"/>
      <c r="E19" s="85"/>
      <c r="F19" s="85"/>
      <c r="G19" s="85"/>
      <c r="H19" s="84"/>
      <c r="I19" s="85"/>
      <c r="J19" s="84"/>
      <c r="K19" s="85"/>
      <c r="L19" s="88"/>
      <c r="M19" s="85"/>
      <c r="N19" s="84"/>
      <c r="O19" s="85"/>
      <c r="P19" s="84"/>
      <c r="Q19" s="86"/>
    </row>
    <row r="20" spans="1:17">
      <c r="A20" s="83">
        <f t="shared" si="0"/>
        <v>17</v>
      </c>
      <c r="B20" s="84"/>
      <c r="C20" s="85"/>
      <c r="D20" s="84"/>
      <c r="E20" s="85"/>
      <c r="F20" s="85"/>
      <c r="G20" s="85"/>
      <c r="H20" s="84"/>
      <c r="I20" s="85"/>
      <c r="J20" s="84"/>
      <c r="K20" s="85"/>
      <c r="L20" s="88"/>
      <c r="M20" s="85"/>
      <c r="N20" s="84"/>
      <c r="O20" s="85"/>
      <c r="P20" s="84"/>
      <c r="Q20" s="86"/>
    </row>
    <row r="21" spans="1:17">
      <c r="A21" s="83">
        <f t="shared" si="0"/>
        <v>18</v>
      </c>
      <c r="B21" s="84"/>
      <c r="C21" s="85"/>
      <c r="D21" s="84"/>
      <c r="E21" s="85"/>
      <c r="F21" s="85"/>
      <c r="G21" s="85"/>
      <c r="H21" s="84"/>
      <c r="I21" s="85"/>
      <c r="J21" s="84"/>
      <c r="K21" s="85"/>
      <c r="L21" s="84"/>
      <c r="M21" s="85"/>
      <c r="N21" s="84"/>
      <c r="O21" s="85"/>
      <c r="P21" s="84"/>
      <c r="Q21" s="86"/>
    </row>
    <row r="22" spans="1:17">
      <c r="A22" s="83">
        <f t="shared" si="0"/>
        <v>19</v>
      </c>
      <c r="B22" s="84"/>
      <c r="C22" s="85"/>
      <c r="D22" s="84"/>
      <c r="E22" s="85"/>
      <c r="F22" s="85"/>
      <c r="G22" s="85"/>
      <c r="H22" s="84"/>
      <c r="I22" s="85"/>
      <c r="J22" s="84"/>
      <c r="K22" s="85"/>
      <c r="L22" s="84"/>
      <c r="M22" s="85"/>
      <c r="N22" s="84"/>
      <c r="O22" s="85"/>
      <c r="P22" s="84"/>
      <c r="Q22" s="86"/>
    </row>
    <row r="23" spans="1:17">
      <c r="A23" s="83">
        <f t="shared" si="0"/>
        <v>20</v>
      </c>
      <c r="B23" s="84"/>
      <c r="C23" s="85"/>
      <c r="D23" s="84"/>
      <c r="E23" s="85"/>
      <c r="F23" s="85"/>
      <c r="G23" s="85"/>
      <c r="H23" s="84"/>
      <c r="I23" s="85"/>
      <c r="J23" s="84"/>
      <c r="K23" s="85"/>
      <c r="L23" s="84"/>
      <c r="M23" s="85"/>
      <c r="N23" s="84"/>
      <c r="O23" s="85"/>
      <c r="P23" s="84"/>
      <c r="Q23" s="86"/>
    </row>
    <row r="24" spans="1:17" ht="8.25" customHeight="1">
      <c r="A24" s="83">
        <f t="shared" si="0"/>
        <v>21</v>
      </c>
      <c r="B24" s="84"/>
      <c r="C24" s="85"/>
      <c r="D24" s="84"/>
      <c r="E24" s="85"/>
      <c r="F24" s="85"/>
      <c r="G24" s="85"/>
      <c r="H24" s="84"/>
      <c r="I24" s="85"/>
      <c r="J24" s="84"/>
      <c r="K24" s="85"/>
      <c r="L24" s="84"/>
      <c r="M24" s="85"/>
      <c r="N24" s="84"/>
      <c r="O24" s="85"/>
      <c r="P24" s="84"/>
      <c r="Q24" s="86"/>
    </row>
    <row r="25" spans="1:17">
      <c r="A25" s="83">
        <f t="shared" si="0"/>
        <v>22</v>
      </c>
      <c r="B25" s="84"/>
      <c r="C25" s="85"/>
      <c r="D25" s="84"/>
      <c r="E25" s="85"/>
      <c r="F25" s="85"/>
      <c r="G25" s="85"/>
      <c r="H25" s="84"/>
      <c r="I25" s="85"/>
      <c r="J25" s="84"/>
      <c r="K25" s="85"/>
      <c r="L25" s="84"/>
      <c r="M25" s="85"/>
      <c r="N25" s="84"/>
      <c r="O25" s="85"/>
      <c r="P25" s="84"/>
      <c r="Q25" s="86"/>
    </row>
    <row r="26" spans="1:17" ht="6" customHeight="1">
      <c r="A26" s="83">
        <f t="shared" si="0"/>
        <v>23</v>
      </c>
      <c r="B26" s="84"/>
      <c r="C26" s="85"/>
      <c r="D26" s="84"/>
      <c r="E26" s="85"/>
      <c r="F26" s="85"/>
      <c r="G26" s="85"/>
      <c r="H26" s="84"/>
      <c r="I26" s="85"/>
      <c r="J26" s="84"/>
      <c r="K26" s="85"/>
      <c r="L26" s="84"/>
      <c r="M26" s="85"/>
      <c r="N26" s="84"/>
      <c r="O26" s="85"/>
      <c r="P26" s="84"/>
      <c r="Q26" s="86"/>
    </row>
    <row r="27" spans="1:17" ht="8.25" customHeight="1">
      <c r="A27" s="83">
        <f t="shared" si="0"/>
        <v>24</v>
      </c>
      <c r="B27" s="84"/>
      <c r="C27" s="85"/>
      <c r="D27" s="84"/>
      <c r="E27" s="85"/>
      <c r="F27" s="85"/>
      <c r="G27" s="85"/>
      <c r="H27" s="84"/>
      <c r="I27" s="85"/>
      <c r="J27" s="84"/>
      <c r="K27" s="85"/>
      <c r="L27" s="84"/>
      <c r="M27" s="85"/>
      <c r="N27" s="84"/>
      <c r="O27" s="85"/>
      <c r="P27" s="84"/>
      <c r="Q27" s="86"/>
    </row>
    <row r="28" spans="1:17" ht="8.25" customHeight="1">
      <c r="A28" s="83">
        <f t="shared" si="0"/>
        <v>25</v>
      </c>
      <c r="B28" s="84"/>
      <c r="C28" s="85"/>
      <c r="D28" s="84"/>
      <c r="E28" s="85"/>
      <c r="F28" s="85"/>
      <c r="G28" s="85"/>
      <c r="H28" s="84"/>
      <c r="I28" s="85"/>
      <c r="J28" s="84"/>
      <c r="K28" s="85"/>
      <c r="L28" s="84"/>
      <c r="M28" s="85"/>
      <c r="N28" s="84"/>
      <c r="O28" s="85"/>
      <c r="P28" s="84"/>
      <c r="Q28" s="86"/>
    </row>
    <row r="29" spans="1:17">
      <c r="A29" s="83">
        <f t="shared" si="0"/>
        <v>26</v>
      </c>
      <c r="B29" s="84"/>
      <c r="C29" s="85"/>
      <c r="D29" s="84"/>
      <c r="E29" s="85"/>
      <c r="F29" s="85"/>
      <c r="G29" s="85"/>
      <c r="H29" s="84"/>
      <c r="I29" s="85"/>
      <c r="J29" s="84"/>
      <c r="K29" s="85"/>
      <c r="L29" s="84"/>
      <c r="M29" s="85"/>
      <c r="N29" s="84"/>
      <c r="O29" s="85"/>
      <c r="P29" s="84"/>
      <c r="Q29" s="86"/>
    </row>
    <row r="30" spans="1:17" ht="6.75" customHeight="1">
      <c r="A30" s="83">
        <f t="shared" si="0"/>
        <v>27</v>
      </c>
      <c r="B30" s="84"/>
      <c r="C30" s="85"/>
      <c r="D30" s="84"/>
      <c r="E30" s="85"/>
      <c r="F30" s="85"/>
      <c r="G30" s="85"/>
      <c r="H30" s="84"/>
      <c r="I30" s="85"/>
      <c r="J30" s="84"/>
      <c r="K30" s="85"/>
      <c r="L30" s="84"/>
      <c r="M30" s="85"/>
      <c r="N30" s="84"/>
      <c r="O30" s="85"/>
      <c r="P30" s="84"/>
      <c r="Q30" s="86"/>
    </row>
    <row r="31" spans="1:17" ht="6.75" customHeight="1">
      <c r="A31" s="83">
        <f t="shared" si="0"/>
        <v>28</v>
      </c>
      <c r="B31" s="84"/>
      <c r="C31" s="85"/>
      <c r="D31" s="84"/>
      <c r="E31" s="85"/>
      <c r="F31" s="85"/>
      <c r="G31" s="85"/>
      <c r="H31" s="84"/>
      <c r="I31" s="85"/>
      <c r="J31" s="84"/>
      <c r="K31" s="85"/>
      <c r="L31" s="84"/>
      <c r="M31" s="85"/>
      <c r="N31" s="84"/>
      <c r="O31" s="85"/>
      <c r="P31" s="84"/>
      <c r="Q31" s="86"/>
    </row>
    <row r="32" spans="1:17" ht="9" customHeight="1">
      <c r="A32" s="83">
        <v>29</v>
      </c>
      <c r="B32" s="84"/>
      <c r="C32" s="85"/>
      <c r="D32" s="84"/>
      <c r="E32" s="85"/>
      <c r="F32" s="85"/>
      <c r="G32" s="85"/>
      <c r="H32" s="84"/>
      <c r="I32" s="85"/>
      <c r="J32" s="84"/>
      <c r="K32" s="85"/>
      <c r="L32" s="84"/>
      <c r="M32" s="85"/>
      <c r="N32" s="84"/>
      <c r="O32" s="85"/>
      <c r="P32" s="84"/>
      <c r="Q32" s="86"/>
    </row>
    <row r="33" spans="1:17" ht="6" customHeight="1">
      <c r="A33" s="83">
        <v>30</v>
      </c>
      <c r="B33" s="84"/>
      <c r="C33" s="85"/>
      <c r="D33" s="84"/>
      <c r="E33" s="85"/>
      <c r="F33" s="85"/>
      <c r="G33" s="85"/>
      <c r="H33" s="84"/>
      <c r="I33" s="85"/>
      <c r="J33" s="84"/>
      <c r="K33" s="85"/>
      <c r="L33" s="84"/>
      <c r="M33" s="85"/>
      <c r="N33" s="84"/>
      <c r="O33" s="85"/>
      <c r="P33" s="84"/>
      <c r="Q33" s="86"/>
    </row>
    <row r="34" spans="1:17" ht="9" customHeight="1">
      <c r="A34" s="141">
        <v>31</v>
      </c>
      <c r="B34" s="142"/>
      <c r="C34" s="143"/>
      <c r="D34" s="142"/>
      <c r="E34" s="143"/>
      <c r="F34" s="143"/>
      <c r="G34" s="143"/>
      <c r="H34" s="142"/>
      <c r="I34" s="143"/>
      <c r="J34" s="142"/>
      <c r="K34" s="143"/>
      <c r="L34" s="142"/>
      <c r="M34" s="143"/>
      <c r="N34" s="142"/>
      <c r="O34" s="143"/>
      <c r="P34" s="142"/>
      <c r="Q34" s="144"/>
    </row>
    <row r="35" spans="1:17" ht="17.25" customHeight="1" thickBot="1">
      <c r="A35" s="89" t="s">
        <v>9</v>
      </c>
      <c r="B35" s="129">
        <f>SUM(B4:B34)</f>
        <v>0</v>
      </c>
      <c r="C35" s="130"/>
      <c r="D35" s="129">
        <f>SUM(D4:D34)</f>
        <v>0</v>
      </c>
      <c r="E35" s="130"/>
      <c r="F35" s="129">
        <f>SUM(F4:F34)</f>
        <v>0</v>
      </c>
      <c r="G35" s="130"/>
      <c r="H35" s="129">
        <f>SUM(H4:H34)</f>
        <v>0</v>
      </c>
      <c r="I35" s="130"/>
      <c r="J35" s="129">
        <f>SUM(J4:J34)</f>
        <v>0</v>
      </c>
      <c r="K35" s="130"/>
      <c r="L35" s="129">
        <f>SUM(L4:L34)</f>
        <v>0</v>
      </c>
      <c r="M35" s="130"/>
      <c r="N35" s="129">
        <f>SUM(N4:N34)</f>
        <v>0</v>
      </c>
      <c r="O35" s="130"/>
      <c r="P35" s="129">
        <f>SUM(P4:P34)</f>
        <v>0</v>
      </c>
      <c r="Q35" s="131"/>
    </row>
    <row r="36" spans="1:17" s="96" customFormat="1" ht="6" customHeight="1" thickBot="1">
      <c r="A36" s="94"/>
      <c r="B36" s="95"/>
      <c r="D36" s="95"/>
      <c r="F36" s="95"/>
      <c r="H36" s="95"/>
      <c r="J36" s="95"/>
      <c r="L36" s="95"/>
      <c r="N36" s="95"/>
    </row>
    <row r="37" spans="1:17">
      <c r="E37" s="99"/>
    </row>
    <row r="38" spans="1:17">
      <c r="B38" s="100" t="s">
        <v>10</v>
      </c>
      <c r="E38" s="101">
        <f>+B35+D35+F35+H35+J35+L35+N35+P35</f>
        <v>0</v>
      </c>
    </row>
    <row r="39" spans="1:17">
      <c r="B39" s="98" t="s">
        <v>11</v>
      </c>
      <c r="E39" s="99">
        <f>+E38-E49</f>
        <v>-6991</v>
      </c>
    </row>
    <row r="40" spans="1:17">
      <c r="E40" s="99"/>
      <c r="G40" s="87" t="s">
        <v>14</v>
      </c>
    </row>
    <row r="41" spans="1:17" ht="12.75" thickBot="1">
      <c r="E41" s="99"/>
      <c r="J41" s="98" t="s">
        <v>14</v>
      </c>
    </row>
    <row r="42" spans="1:17">
      <c r="B42" s="102" t="s">
        <v>12</v>
      </c>
      <c r="C42" s="103"/>
      <c r="D42" s="104"/>
      <c r="E42" s="105"/>
      <c r="J42" s="98" t="s">
        <v>14</v>
      </c>
    </row>
    <row r="43" spans="1:17">
      <c r="B43" s="106"/>
      <c r="C43" s="107"/>
      <c r="D43" s="99"/>
      <c r="E43" s="108"/>
      <c r="J43" s="98" t="s">
        <v>14</v>
      </c>
    </row>
    <row r="44" spans="1:17">
      <c r="B44" s="106" t="s">
        <v>13</v>
      </c>
      <c r="C44" s="107"/>
      <c r="D44" s="99"/>
      <c r="E44" s="109">
        <f>3091+500</f>
        <v>3591</v>
      </c>
      <c r="G44" s="87" t="s">
        <v>14</v>
      </c>
      <c r="J44" s="98" t="s">
        <v>14</v>
      </c>
    </row>
    <row r="45" spans="1:17">
      <c r="B45" s="106" t="s">
        <v>60</v>
      </c>
      <c r="C45" s="107"/>
      <c r="D45" s="99"/>
      <c r="E45" s="109">
        <v>2000</v>
      </c>
      <c r="G45" s="87" t="s">
        <v>14</v>
      </c>
      <c r="J45" s="98" t="s">
        <v>14</v>
      </c>
    </row>
    <row r="46" spans="1:17">
      <c r="B46" s="106" t="s">
        <v>34</v>
      </c>
      <c r="C46" s="107"/>
      <c r="D46" s="99"/>
      <c r="E46" s="109">
        <v>1400</v>
      </c>
      <c r="G46" s="87" t="s">
        <v>14</v>
      </c>
    </row>
    <row r="47" spans="1:17">
      <c r="B47" s="106" t="s">
        <v>40</v>
      </c>
      <c r="C47" s="107"/>
      <c r="D47" s="99"/>
      <c r="E47" s="109">
        <v>0</v>
      </c>
      <c r="G47" s="87" t="s">
        <v>14</v>
      </c>
    </row>
    <row r="48" spans="1:17">
      <c r="B48" s="106" t="s">
        <v>38</v>
      </c>
      <c r="C48" s="107"/>
      <c r="D48" s="99"/>
      <c r="E48" s="109">
        <v>0</v>
      </c>
      <c r="F48" s="98" t="s">
        <v>14</v>
      </c>
      <c r="G48" s="87" t="s">
        <v>14</v>
      </c>
    </row>
    <row r="49" spans="2:7" ht="21" customHeight="1" thickBot="1">
      <c r="B49" s="110" t="s">
        <v>9</v>
      </c>
      <c r="C49" s="96"/>
      <c r="D49" s="95"/>
      <c r="E49" s="111">
        <f>SUM(E44:E48)</f>
        <v>6991</v>
      </c>
      <c r="G49" s="87" t="s">
        <v>14</v>
      </c>
    </row>
    <row r="50" spans="2:7">
      <c r="G50" s="87" t="s">
        <v>14</v>
      </c>
    </row>
    <row r="75" spans="1:17" ht="12.75" thickBot="1"/>
    <row r="76" spans="1:17">
      <c r="A76" s="76" t="s">
        <v>0</v>
      </c>
      <c r="B76" s="77" t="s">
        <v>3</v>
      </c>
      <c r="C76" s="77"/>
      <c r="D76" s="77" t="s">
        <v>22</v>
      </c>
      <c r="E76" s="77"/>
      <c r="F76" s="78" t="s">
        <v>21</v>
      </c>
      <c r="G76" s="79"/>
      <c r="H76" s="77" t="s">
        <v>4</v>
      </c>
      <c r="I76" s="77"/>
      <c r="J76" s="77" t="s">
        <v>5</v>
      </c>
      <c r="K76" s="77"/>
      <c r="L76" s="77" t="s">
        <v>6</v>
      </c>
      <c r="M76" s="77"/>
      <c r="N76" s="77" t="s">
        <v>7</v>
      </c>
      <c r="O76" s="77"/>
      <c r="P76" s="77" t="s">
        <v>8</v>
      </c>
      <c r="Q76" s="80"/>
    </row>
    <row r="77" spans="1:17" ht="12.75" thickBot="1">
      <c r="A77" s="89" t="s">
        <v>9</v>
      </c>
      <c r="B77" s="90">
        <f>+B35</f>
        <v>0</v>
      </c>
      <c r="C77" s="91"/>
      <c r="D77" s="90">
        <f>+D35</f>
        <v>0</v>
      </c>
      <c r="E77" s="91"/>
      <c r="F77" s="92">
        <f>+F35</f>
        <v>0</v>
      </c>
      <c r="G77" s="91"/>
      <c r="H77" s="90">
        <f>+H35</f>
        <v>0</v>
      </c>
      <c r="I77" s="91"/>
      <c r="J77" s="90">
        <f>+J35</f>
        <v>0</v>
      </c>
      <c r="K77" s="91"/>
      <c r="L77" s="90">
        <f>+L35</f>
        <v>0</v>
      </c>
      <c r="M77" s="91"/>
      <c r="N77" s="90">
        <f>+N35</f>
        <v>0</v>
      </c>
      <c r="O77" s="91"/>
      <c r="P77" s="90">
        <f>+P35</f>
        <v>0</v>
      </c>
      <c r="Q77" s="93"/>
    </row>
  </sheetData>
  <mergeCells count="18">
    <mergeCell ref="N76:O76"/>
    <mergeCell ref="P76:Q76"/>
    <mergeCell ref="A2:A3"/>
    <mergeCell ref="B76:C76"/>
    <mergeCell ref="D76:E76"/>
    <mergeCell ref="F76:G76"/>
    <mergeCell ref="H76:I76"/>
    <mergeCell ref="J76:K76"/>
    <mergeCell ref="L76:M76"/>
    <mergeCell ref="L2:M2"/>
    <mergeCell ref="N2:O2"/>
    <mergeCell ref="P2:Q2"/>
    <mergeCell ref="A1:O1"/>
    <mergeCell ref="B2:C2"/>
    <mergeCell ref="D2:E2"/>
    <mergeCell ref="H2:I2"/>
    <mergeCell ref="J2:K2"/>
    <mergeCell ref="F2:G2"/>
  </mergeCells>
  <phoneticPr fontId="12" type="noConversion"/>
  <printOptions horizontalCentered="1" verticalCentered="1"/>
  <pageMargins left="0.78740157480314965" right="0.19685039370078741" top="1.5748031496062993" bottom="1" header="0" footer="0"/>
  <pageSetup paperSize="9" scale="69" orientation="portrait" horizontalDpi="180" verticalDpi="180" r:id="rId1"/>
  <headerFooter alignWithMargins="0">
    <oddFooter>&amp;LEBF
&amp;R&amp;D - &amp;T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4"/>
  <sheetViews>
    <sheetView topLeftCell="A2" workbookViewId="0">
      <pane xSplit="1" ySplit="2" topLeftCell="B8" activePane="bottomRight" state="frozen"/>
      <selection activeCell="A2" sqref="A2"/>
      <selection pane="topRight" activeCell="B2" sqref="B2"/>
      <selection pane="bottomLeft" activeCell="A4" sqref="A4"/>
      <selection pane="bottomRight" activeCell="B5" sqref="B5:Q33"/>
    </sheetView>
  </sheetViews>
  <sheetFormatPr baseColWidth="10" defaultRowHeight="12.75"/>
  <cols>
    <col min="1" max="1" width="7.42578125" style="174" customWidth="1"/>
    <col min="2" max="2" width="7.42578125" style="23" customWidth="1"/>
    <col min="3" max="3" width="10.42578125" style="34" customWidth="1"/>
    <col min="4" max="4" width="7.42578125" style="23" customWidth="1"/>
    <col min="5" max="5" width="9.42578125" style="34" customWidth="1"/>
    <col min="6" max="6" width="7.42578125" style="23" customWidth="1"/>
    <col min="7" max="7" width="10.140625" style="34" customWidth="1"/>
    <col min="8" max="8" width="7.42578125" style="23" customWidth="1"/>
    <col min="9" max="9" width="7.42578125" style="34" customWidth="1"/>
    <col min="10" max="10" width="7.42578125" style="23" customWidth="1"/>
    <col min="11" max="11" width="10.5703125" style="34" customWidth="1"/>
    <col min="12" max="12" width="7.42578125" style="23" customWidth="1"/>
    <col min="13" max="13" width="8.5703125" style="34" customWidth="1"/>
    <col min="14" max="14" width="7.42578125" style="23" customWidth="1"/>
    <col min="15" max="15" width="9" style="34" customWidth="1"/>
    <col min="16" max="16" width="7.42578125" style="34" customWidth="1"/>
    <col min="17" max="17" width="10.42578125" style="34" customWidth="1"/>
    <col min="18" max="256" width="7.42578125" style="34" customWidth="1"/>
    <col min="257" max="16384" width="11.42578125" style="34"/>
  </cols>
  <sheetData>
    <row r="1" spans="1:17" s="146" customFormat="1" ht="43.5" customHeight="1" thickBot="1">
      <c r="A1" s="145" t="s">
        <v>50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1:17" s="152" customFormat="1" ht="15.75" customHeight="1">
      <c r="A2" s="147" t="s">
        <v>0</v>
      </c>
      <c r="B2" s="148" t="s">
        <v>3</v>
      </c>
      <c r="C2" s="148"/>
      <c r="D2" s="148" t="s">
        <v>22</v>
      </c>
      <c r="E2" s="148"/>
      <c r="F2" s="149" t="s">
        <v>21</v>
      </c>
      <c r="G2" s="150"/>
      <c r="H2" s="148" t="s">
        <v>4</v>
      </c>
      <c r="I2" s="148"/>
      <c r="J2" s="148" t="s">
        <v>5</v>
      </c>
      <c r="K2" s="148"/>
      <c r="L2" s="148" t="s">
        <v>6</v>
      </c>
      <c r="M2" s="148"/>
      <c r="N2" s="148" t="s">
        <v>7</v>
      </c>
      <c r="O2" s="148"/>
      <c r="P2" s="148" t="s">
        <v>8</v>
      </c>
      <c r="Q2" s="151"/>
    </row>
    <row r="3" spans="1:17" s="157" customFormat="1" ht="13.5" thickBot="1">
      <c r="A3" s="153"/>
      <c r="B3" s="154" t="s">
        <v>1</v>
      </c>
      <c r="C3" s="155" t="s">
        <v>2</v>
      </c>
      <c r="D3" s="154" t="s">
        <v>1</v>
      </c>
      <c r="E3" s="155" t="s">
        <v>2</v>
      </c>
      <c r="F3" s="155" t="s">
        <v>1</v>
      </c>
      <c r="G3" s="155" t="s">
        <v>2</v>
      </c>
      <c r="H3" s="154" t="s">
        <v>1</v>
      </c>
      <c r="I3" s="155" t="s">
        <v>2</v>
      </c>
      <c r="J3" s="154" t="s">
        <v>1</v>
      </c>
      <c r="K3" s="155" t="s">
        <v>2</v>
      </c>
      <c r="L3" s="154" t="s">
        <v>1</v>
      </c>
      <c r="M3" s="155" t="s">
        <v>2</v>
      </c>
      <c r="N3" s="154" t="s">
        <v>1</v>
      </c>
      <c r="O3" s="155" t="s">
        <v>2</v>
      </c>
      <c r="P3" s="154" t="s">
        <v>1</v>
      </c>
      <c r="Q3" s="156" t="s">
        <v>2</v>
      </c>
    </row>
    <row r="4" spans="1:17" ht="18" customHeight="1">
      <c r="A4" s="158">
        <v>1</v>
      </c>
      <c r="B4" s="159"/>
      <c r="C4" s="160"/>
      <c r="D4" s="159"/>
      <c r="E4" s="160"/>
      <c r="F4" s="159"/>
      <c r="G4" s="160"/>
      <c r="H4" s="159"/>
      <c r="I4" s="160"/>
      <c r="J4" s="159"/>
      <c r="K4" s="160"/>
      <c r="L4" s="161"/>
      <c r="M4" s="160"/>
      <c r="N4" s="41"/>
      <c r="O4" s="162"/>
      <c r="P4" s="41"/>
      <c r="Q4" s="163"/>
    </row>
    <row r="5" spans="1:17">
      <c r="A5" s="158">
        <f t="shared" ref="A5:A31" si="0">1+A4</f>
        <v>2</v>
      </c>
      <c r="B5" s="41"/>
      <c r="C5" s="162"/>
      <c r="D5" s="41"/>
      <c r="E5" s="162"/>
      <c r="F5" s="41"/>
      <c r="G5" s="162"/>
      <c r="H5" s="41"/>
      <c r="I5" s="162"/>
      <c r="J5" s="41"/>
      <c r="K5" s="162"/>
      <c r="L5" s="164"/>
      <c r="M5" s="162"/>
      <c r="N5" s="41"/>
      <c r="O5" s="162"/>
      <c r="P5" s="41"/>
      <c r="Q5" s="163"/>
    </row>
    <row r="6" spans="1:17">
      <c r="A6" s="158">
        <f t="shared" si="0"/>
        <v>3</v>
      </c>
      <c r="B6" s="41"/>
      <c r="C6" s="162"/>
      <c r="D6" s="41"/>
      <c r="E6" s="162"/>
      <c r="F6" s="41"/>
      <c r="G6" s="162"/>
      <c r="H6" s="41"/>
      <c r="I6" s="162"/>
      <c r="J6" s="41"/>
      <c r="K6" s="162"/>
      <c r="L6" s="164"/>
      <c r="M6" s="162"/>
      <c r="N6" s="41"/>
      <c r="O6" s="162"/>
      <c r="P6" s="41"/>
      <c r="Q6" s="163"/>
    </row>
    <row r="7" spans="1:17">
      <c r="A7" s="158">
        <f t="shared" si="0"/>
        <v>4</v>
      </c>
      <c r="B7" s="41"/>
      <c r="C7" s="162"/>
      <c r="D7" s="41"/>
      <c r="E7" s="162"/>
      <c r="F7" s="41"/>
      <c r="G7" s="162"/>
      <c r="H7" s="41"/>
      <c r="I7" s="162"/>
      <c r="J7" s="41"/>
      <c r="K7" s="162"/>
      <c r="L7" s="164"/>
      <c r="M7" s="162"/>
      <c r="N7" s="41"/>
      <c r="O7" s="162"/>
      <c r="P7" s="41"/>
      <c r="Q7" s="163"/>
    </row>
    <row r="8" spans="1:17">
      <c r="A8" s="158">
        <f t="shared" si="0"/>
        <v>5</v>
      </c>
      <c r="B8" s="41"/>
      <c r="C8" s="162"/>
      <c r="D8" s="41"/>
      <c r="E8" s="162"/>
      <c r="F8" s="41"/>
      <c r="G8" s="162"/>
      <c r="H8" s="41"/>
      <c r="I8" s="162"/>
      <c r="J8" s="41"/>
      <c r="K8" s="162"/>
      <c r="L8" s="164"/>
      <c r="M8" s="162"/>
      <c r="N8" s="41"/>
      <c r="O8" s="162"/>
      <c r="P8" s="41"/>
      <c r="Q8" s="163"/>
    </row>
    <row r="9" spans="1:17">
      <c r="A9" s="158">
        <f t="shared" si="0"/>
        <v>6</v>
      </c>
      <c r="B9" s="41"/>
      <c r="C9" s="162"/>
      <c r="D9" s="41"/>
      <c r="E9" s="162"/>
      <c r="F9" s="41"/>
      <c r="G9" s="162"/>
      <c r="H9" s="41"/>
      <c r="I9" s="162"/>
      <c r="J9" s="41"/>
      <c r="K9" s="162"/>
      <c r="L9" s="164"/>
      <c r="M9" s="162"/>
      <c r="N9" s="41"/>
      <c r="O9" s="162"/>
      <c r="P9" s="41"/>
      <c r="Q9" s="163"/>
    </row>
    <row r="10" spans="1:17">
      <c r="A10" s="158">
        <f t="shared" si="0"/>
        <v>7</v>
      </c>
      <c r="B10" s="41"/>
      <c r="C10" s="162"/>
      <c r="D10" s="41"/>
      <c r="E10" s="162"/>
      <c r="F10" s="41"/>
      <c r="G10" s="162"/>
      <c r="H10" s="41"/>
      <c r="I10" s="162"/>
      <c r="J10" s="41"/>
      <c r="K10" s="162"/>
      <c r="L10" s="164"/>
      <c r="M10" s="162"/>
      <c r="N10" s="41"/>
      <c r="O10" s="162"/>
      <c r="P10" s="41"/>
      <c r="Q10" s="163"/>
    </row>
    <row r="11" spans="1:17">
      <c r="A11" s="158">
        <f t="shared" si="0"/>
        <v>8</v>
      </c>
      <c r="B11" s="41"/>
      <c r="C11" s="162"/>
      <c r="D11" s="41"/>
      <c r="E11" s="162"/>
      <c r="F11" s="41"/>
      <c r="G11" s="162"/>
      <c r="H11" s="41"/>
      <c r="I11" s="162"/>
      <c r="J11" s="41"/>
      <c r="K11" s="162"/>
      <c r="L11" s="164"/>
      <c r="M11" s="162"/>
      <c r="N11" s="41"/>
      <c r="O11" s="162"/>
      <c r="P11" s="41"/>
      <c r="Q11" s="163"/>
    </row>
    <row r="12" spans="1:17">
      <c r="A12" s="158">
        <f t="shared" si="0"/>
        <v>9</v>
      </c>
      <c r="B12" s="41"/>
      <c r="C12" s="162"/>
      <c r="D12" s="41"/>
      <c r="E12" s="162"/>
      <c r="F12" s="41"/>
      <c r="G12" s="162"/>
      <c r="H12" s="41"/>
      <c r="I12" s="162"/>
      <c r="J12" s="41"/>
      <c r="K12" s="162"/>
      <c r="L12" s="164"/>
      <c r="M12" s="162"/>
      <c r="N12" s="41"/>
      <c r="O12" s="162"/>
      <c r="P12" s="41"/>
      <c r="Q12" s="163"/>
    </row>
    <row r="13" spans="1:17">
      <c r="A13" s="158">
        <f t="shared" si="0"/>
        <v>10</v>
      </c>
      <c r="B13" s="41"/>
      <c r="C13" s="162"/>
      <c r="D13" s="41"/>
      <c r="E13" s="162"/>
      <c r="F13" s="41"/>
      <c r="G13" s="162"/>
      <c r="H13" s="41"/>
      <c r="I13" s="162"/>
      <c r="J13" s="41"/>
      <c r="K13" s="162"/>
      <c r="L13" s="164"/>
      <c r="M13" s="162"/>
      <c r="N13" s="41"/>
      <c r="O13" s="162"/>
      <c r="P13" s="41"/>
      <c r="Q13" s="163"/>
    </row>
    <row r="14" spans="1:17">
      <c r="A14" s="158">
        <f t="shared" si="0"/>
        <v>11</v>
      </c>
      <c r="B14" s="41"/>
      <c r="C14" s="162"/>
      <c r="D14" s="41"/>
      <c r="E14" s="162"/>
      <c r="F14" s="41"/>
      <c r="G14" s="162"/>
      <c r="H14" s="41"/>
      <c r="I14" s="162"/>
      <c r="J14" s="41"/>
      <c r="K14" s="162"/>
      <c r="L14" s="164"/>
      <c r="M14" s="162"/>
      <c r="N14" s="41"/>
      <c r="O14" s="162"/>
      <c r="P14" s="41"/>
      <c r="Q14" s="163"/>
    </row>
    <row r="15" spans="1:17">
      <c r="A15" s="158">
        <f t="shared" si="0"/>
        <v>12</v>
      </c>
      <c r="B15" s="41"/>
      <c r="C15" s="162"/>
      <c r="D15" s="41"/>
      <c r="E15" s="162"/>
      <c r="F15" s="41"/>
      <c r="G15" s="162"/>
      <c r="H15" s="41"/>
      <c r="I15" s="162"/>
      <c r="J15" s="41"/>
      <c r="K15" s="162"/>
      <c r="L15" s="164"/>
      <c r="M15" s="162"/>
      <c r="N15" s="41"/>
      <c r="O15" s="162"/>
      <c r="P15" s="41"/>
      <c r="Q15" s="163"/>
    </row>
    <row r="16" spans="1:17">
      <c r="A16" s="158">
        <f t="shared" si="0"/>
        <v>13</v>
      </c>
      <c r="B16" s="41"/>
      <c r="C16" s="162"/>
      <c r="D16" s="41"/>
      <c r="E16" s="162"/>
      <c r="F16" s="41"/>
      <c r="G16" s="162"/>
      <c r="H16" s="41"/>
      <c r="I16" s="162"/>
      <c r="J16" s="41"/>
      <c r="K16" s="162"/>
      <c r="L16" s="164"/>
      <c r="M16" s="162"/>
      <c r="N16" s="41"/>
      <c r="O16" s="162"/>
      <c r="P16" s="41"/>
      <c r="Q16" s="163"/>
    </row>
    <row r="17" spans="1:17">
      <c r="A17" s="158">
        <f t="shared" si="0"/>
        <v>14</v>
      </c>
      <c r="B17" s="41"/>
      <c r="C17" s="162"/>
      <c r="D17" s="41"/>
      <c r="E17" s="162"/>
      <c r="F17" s="41"/>
      <c r="G17" s="162"/>
      <c r="H17" s="41"/>
      <c r="I17" s="162"/>
      <c r="J17" s="41"/>
      <c r="K17" s="162"/>
      <c r="L17" s="164"/>
      <c r="M17" s="162"/>
      <c r="N17" s="41"/>
      <c r="O17" s="162"/>
      <c r="P17" s="41"/>
      <c r="Q17" s="163"/>
    </row>
    <row r="18" spans="1:17">
      <c r="A18" s="158">
        <f t="shared" si="0"/>
        <v>15</v>
      </c>
      <c r="B18" s="41"/>
      <c r="C18" s="162"/>
      <c r="D18" s="41"/>
      <c r="E18" s="162"/>
      <c r="F18" s="41"/>
      <c r="G18" s="162"/>
      <c r="H18" s="41"/>
      <c r="I18" s="162"/>
      <c r="J18" s="41"/>
      <c r="K18" s="162"/>
      <c r="L18" s="164"/>
      <c r="M18" s="162"/>
      <c r="N18" s="41"/>
      <c r="O18" s="162"/>
      <c r="P18" s="41"/>
      <c r="Q18" s="163"/>
    </row>
    <row r="19" spans="1:17">
      <c r="A19" s="158">
        <f t="shared" si="0"/>
        <v>16</v>
      </c>
      <c r="B19" s="41"/>
      <c r="C19" s="162"/>
      <c r="D19" s="41"/>
      <c r="E19" s="162"/>
      <c r="F19" s="41"/>
      <c r="G19" s="162"/>
      <c r="H19" s="41"/>
      <c r="I19" s="162"/>
      <c r="J19" s="41"/>
      <c r="K19" s="162"/>
      <c r="L19" s="164"/>
      <c r="M19" s="162"/>
      <c r="N19" s="41"/>
      <c r="O19" s="162"/>
      <c r="P19" s="41"/>
      <c r="Q19" s="163"/>
    </row>
    <row r="20" spans="1:17">
      <c r="A20" s="158">
        <f t="shared" si="0"/>
        <v>17</v>
      </c>
      <c r="B20" s="41"/>
      <c r="C20" s="162"/>
      <c r="D20" s="41"/>
      <c r="E20" s="162"/>
      <c r="F20" s="41"/>
      <c r="G20" s="162"/>
      <c r="H20" s="41"/>
      <c r="I20" s="162"/>
      <c r="J20" s="41"/>
      <c r="K20" s="162"/>
      <c r="L20" s="164"/>
      <c r="M20" s="162"/>
      <c r="N20" s="41"/>
      <c r="O20" s="162"/>
      <c r="P20" s="41"/>
      <c r="Q20" s="163"/>
    </row>
    <row r="21" spans="1:17">
      <c r="A21" s="158">
        <f t="shared" si="0"/>
        <v>18</v>
      </c>
      <c r="B21" s="41"/>
      <c r="C21" s="162"/>
      <c r="D21" s="41"/>
      <c r="E21" s="162"/>
      <c r="F21" s="41"/>
      <c r="G21" s="162"/>
      <c r="H21" s="41"/>
      <c r="I21" s="162"/>
      <c r="J21" s="41"/>
      <c r="K21" s="162"/>
      <c r="L21" s="164"/>
      <c r="M21" s="162"/>
      <c r="N21" s="41"/>
      <c r="O21" s="162"/>
      <c r="P21" s="41"/>
      <c r="Q21" s="163"/>
    </row>
    <row r="22" spans="1:17">
      <c r="A22" s="158">
        <f t="shared" si="0"/>
        <v>19</v>
      </c>
      <c r="B22" s="41"/>
      <c r="C22" s="162"/>
      <c r="D22" s="41"/>
      <c r="E22" s="162"/>
      <c r="F22" s="41"/>
      <c r="G22" s="162"/>
      <c r="H22" s="41"/>
      <c r="I22" s="162"/>
      <c r="J22" s="41"/>
      <c r="K22" s="162"/>
      <c r="L22" s="164"/>
      <c r="M22" s="162"/>
      <c r="N22" s="41"/>
      <c r="O22" s="162"/>
      <c r="P22" s="41"/>
      <c r="Q22" s="163"/>
    </row>
    <row r="23" spans="1:17">
      <c r="A23" s="158">
        <f t="shared" si="0"/>
        <v>20</v>
      </c>
      <c r="B23" s="41"/>
      <c r="C23" s="162"/>
      <c r="D23" s="41"/>
      <c r="E23" s="162"/>
      <c r="F23" s="41"/>
      <c r="G23" s="162"/>
      <c r="H23" s="41"/>
      <c r="I23" s="162"/>
      <c r="J23" s="41"/>
      <c r="K23" s="162"/>
      <c r="L23" s="164"/>
      <c r="M23" s="162"/>
      <c r="N23" s="41"/>
      <c r="O23" s="162"/>
      <c r="P23" s="41"/>
      <c r="Q23" s="163"/>
    </row>
    <row r="24" spans="1:17">
      <c r="A24" s="158">
        <f t="shared" si="0"/>
        <v>21</v>
      </c>
      <c r="B24" s="41"/>
      <c r="C24" s="162"/>
      <c r="D24" s="41"/>
      <c r="E24" s="162"/>
      <c r="F24" s="41"/>
      <c r="G24" s="162"/>
      <c r="H24" s="41"/>
      <c r="I24" s="162"/>
      <c r="J24" s="41"/>
      <c r="K24" s="162"/>
      <c r="L24" s="164"/>
      <c r="M24" s="162"/>
      <c r="N24" s="41"/>
      <c r="O24" s="162"/>
      <c r="P24" s="41"/>
      <c r="Q24" s="163"/>
    </row>
    <row r="25" spans="1:17">
      <c r="A25" s="158">
        <f t="shared" si="0"/>
        <v>22</v>
      </c>
      <c r="B25" s="41"/>
      <c r="C25" s="162"/>
      <c r="D25" s="41"/>
      <c r="E25" s="162"/>
      <c r="F25" s="41"/>
      <c r="G25" s="162"/>
      <c r="H25" s="41"/>
      <c r="I25" s="162"/>
      <c r="J25" s="41"/>
      <c r="K25" s="162"/>
      <c r="L25" s="164"/>
      <c r="M25" s="162"/>
      <c r="N25" s="41"/>
      <c r="O25" s="162"/>
      <c r="P25" s="41"/>
      <c r="Q25" s="163"/>
    </row>
    <row r="26" spans="1:17">
      <c r="A26" s="158">
        <f t="shared" si="0"/>
        <v>23</v>
      </c>
      <c r="B26" s="41"/>
      <c r="C26" s="162"/>
      <c r="D26" s="41"/>
      <c r="E26" s="162"/>
      <c r="F26" s="41"/>
      <c r="G26" s="162"/>
      <c r="H26" s="41"/>
      <c r="I26" s="162"/>
      <c r="J26" s="41"/>
      <c r="K26" s="162"/>
      <c r="L26" s="164"/>
      <c r="M26" s="162"/>
      <c r="N26" s="41"/>
      <c r="O26" s="162"/>
      <c r="P26" s="41"/>
      <c r="Q26" s="163"/>
    </row>
    <row r="27" spans="1:17">
      <c r="A27" s="158">
        <f t="shared" si="0"/>
        <v>24</v>
      </c>
      <c r="B27" s="41"/>
      <c r="C27" s="162"/>
      <c r="D27" s="41"/>
      <c r="E27" s="162"/>
      <c r="F27" s="41"/>
      <c r="G27" s="162"/>
      <c r="H27" s="41"/>
      <c r="I27" s="162"/>
      <c r="J27" s="41"/>
      <c r="K27" s="162"/>
      <c r="L27" s="164"/>
      <c r="M27" s="162"/>
      <c r="N27" s="41"/>
      <c r="O27" s="162"/>
      <c r="P27" s="41"/>
      <c r="Q27" s="163"/>
    </row>
    <row r="28" spans="1:17">
      <c r="A28" s="158">
        <f t="shared" si="0"/>
        <v>25</v>
      </c>
      <c r="B28" s="41"/>
      <c r="C28" s="162"/>
      <c r="D28" s="41"/>
      <c r="E28" s="162"/>
      <c r="F28" s="41"/>
      <c r="G28" s="162"/>
      <c r="H28" s="41"/>
      <c r="I28" s="162"/>
      <c r="J28" s="41"/>
      <c r="K28" s="162"/>
      <c r="L28" s="164"/>
      <c r="M28" s="162"/>
      <c r="N28" s="41"/>
      <c r="O28" s="162"/>
      <c r="P28" s="41"/>
      <c r="Q28" s="163"/>
    </row>
    <row r="29" spans="1:17">
      <c r="A29" s="158">
        <f t="shared" si="0"/>
        <v>26</v>
      </c>
      <c r="B29" s="41"/>
      <c r="C29" s="162"/>
      <c r="D29" s="41"/>
      <c r="E29" s="162"/>
      <c r="F29" s="41"/>
      <c r="G29" s="162"/>
      <c r="H29" s="41"/>
      <c r="I29" s="162"/>
      <c r="J29" s="41"/>
      <c r="K29" s="162"/>
      <c r="L29" s="164"/>
      <c r="M29" s="162"/>
      <c r="N29" s="41"/>
      <c r="O29" s="162"/>
      <c r="P29" s="41"/>
      <c r="Q29" s="163"/>
    </row>
    <row r="30" spans="1:17">
      <c r="A30" s="158">
        <f t="shared" si="0"/>
        <v>27</v>
      </c>
      <c r="B30" s="41"/>
      <c r="C30" s="162"/>
      <c r="D30" s="41"/>
      <c r="E30" s="162"/>
      <c r="F30" s="41"/>
      <c r="G30" s="162"/>
      <c r="H30" s="41"/>
      <c r="I30" s="162"/>
      <c r="J30" s="41"/>
      <c r="K30" s="162"/>
      <c r="L30" s="164"/>
      <c r="M30" s="162"/>
      <c r="N30" s="41"/>
      <c r="O30" s="162"/>
      <c r="P30" s="41"/>
      <c r="Q30" s="163"/>
    </row>
    <row r="31" spans="1:17">
      <c r="A31" s="158">
        <f t="shared" si="0"/>
        <v>28</v>
      </c>
      <c r="B31" s="41"/>
      <c r="C31" s="162"/>
      <c r="D31" s="41"/>
      <c r="E31" s="162"/>
      <c r="F31" s="41"/>
      <c r="G31" s="162"/>
      <c r="H31" s="41"/>
      <c r="I31" s="162"/>
      <c r="J31" s="41"/>
      <c r="K31" s="162"/>
      <c r="L31" s="164"/>
      <c r="M31" s="162"/>
      <c r="N31" s="41"/>
      <c r="O31" s="162"/>
      <c r="P31" s="41"/>
      <c r="Q31" s="163"/>
    </row>
    <row r="32" spans="1:17">
      <c r="A32" s="158" t="s">
        <v>14</v>
      </c>
      <c r="B32" s="41"/>
      <c r="C32" s="162"/>
      <c r="D32" s="41"/>
      <c r="E32" s="162"/>
      <c r="F32" s="41"/>
      <c r="G32" s="162"/>
      <c r="H32" s="41"/>
      <c r="I32" s="162"/>
      <c r="J32" s="41"/>
      <c r="K32" s="162"/>
      <c r="L32" s="164"/>
      <c r="M32" s="162"/>
      <c r="N32" s="41"/>
      <c r="O32" s="162"/>
      <c r="P32" s="41"/>
      <c r="Q32" s="163"/>
    </row>
    <row r="33" spans="1:17">
      <c r="A33" s="158" t="s">
        <v>14</v>
      </c>
      <c r="B33" s="41"/>
      <c r="C33" s="162"/>
      <c r="D33" s="41"/>
      <c r="E33" s="162"/>
      <c r="F33" s="162"/>
      <c r="G33" s="162"/>
      <c r="H33" s="41"/>
      <c r="I33" s="162"/>
      <c r="J33" s="41"/>
      <c r="K33" s="162"/>
      <c r="L33" s="41"/>
      <c r="M33" s="162"/>
      <c r="N33" s="41"/>
      <c r="O33" s="162"/>
      <c r="P33" s="41"/>
      <c r="Q33" s="163"/>
    </row>
    <row r="34" spans="1:17">
      <c r="A34" s="158" t="s">
        <v>14</v>
      </c>
      <c r="B34" s="41"/>
      <c r="C34" s="162"/>
      <c r="D34" s="41"/>
      <c r="E34" s="162"/>
      <c r="F34" s="162"/>
      <c r="G34" s="162"/>
      <c r="H34" s="41"/>
      <c r="I34" s="162"/>
      <c r="J34" s="41"/>
      <c r="K34" s="162"/>
      <c r="L34" s="41"/>
      <c r="M34" s="162"/>
      <c r="N34" s="41"/>
      <c r="O34" s="162"/>
      <c r="P34" s="41"/>
      <c r="Q34" s="163"/>
    </row>
    <row r="35" spans="1:17" s="169" customFormat="1" ht="13.5" thickBot="1">
      <c r="A35" s="165"/>
      <c r="B35" s="166"/>
      <c r="C35" s="167"/>
      <c r="D35" s="166"/>
      <c r="E35" s="167"/>
      <c r="F35" s="167"/>
      <c r="G35" s="167"/>
      <c r="H35" s="166"/>
      <c r="I35" s="167"/>
      <c r="J35" s="166"/>
      <c r="K35" s="167"/>
      <c r="L35" s="166"/>
      <c r="M35" s="167"/>
      <c r="N35" s="166"/>
      <c r="O35" s="167"/>
      <c r="P35" s="166"/>
      <c r="Q35" s="168"/>
    </row>
    <row r="36" spans="1:17" ht="24" customHeight="1" thickTop="1" thickBot="1">
      <c r="A36" s="170" t="s">
        <v>9</v>
      </c>
      <c r="B36" s="49">
        <f>SUM(B4:B35)</f>
        <v>0</v>
      </c>
      <c r="C36" s="171"/>
      <c r="D36" s="49">
        <f>SUM(D4:D35)</f>
        <v>0</v>
      </c>
      <c r="E36" s="171"/>
      <c r="F36" s="49">
        <f>SUM(F4:F35)</f>
        <v>0</v>
      </c>
      <c r="G36" s="171"/>
      <c r="H36" s="49">
        <f>SUM(H4:H35)</f>
        <v>0</v>
      </c>
      <c r="I36" s="171"/>
      <c r="J36" s="49">
        <f>SUM(J4:J34)</f>
        <v>0</v>
      </c>
      <c r="K36" s="171"/>
      <c r="L36" s="49">
        <f>SUM(L4:L35)</f>
        <v>0</v>
      </c>
      <c r="M36" s="171"/>
      <c r="N36" s="49">
        <f>SUM(N4:N35)</f>
        <v>0</v>
      </c>
      <c r="O36" s="171"/>
      <c r="P36" s="49">
        <f>SUM(P4:P35)</f>
        <v>0</v>
      </c>
      <c r="Q36" s="172"/>
    </row>
    <row r="37" spans="1:17" s="60" customFormat="1" ht="19.5" customHeight="1" thickBot="1">
      <c r="A37" s="173" t="s">
        <v>48</v>
      </c>
      <c r="B37" s="61">
        <f>+B36/E54*100</f>
        <v>0</v>
      </c>
      <c r="D37" s="61" t="e">
        <f>+D36/E40*100</f>
        <v>#DIV/0!</v>
      </c>
      <c r="F37" s="61" t="e">
        <f>+F36/E40*100</f>
        <v>#DIV/0!</v>
      </c>
      <c r="H37" s="61" t="e">
        <f>+H36/E40*100</f>
        <v>#DIV/0!</v>
      </c>
      <c r="J37" s="61" t="e">
        <f>+J36/E40*100</f>
        <v>#DIV/0!</v>
      </c>
      <c r="L37" s="61" t="e">
        <f>+L36/E40*100</f>
        <v>#DIV/0!</v>
      </c>
      <c r="N37" s="61" t="e">
        <f>+N36/E40*100</f>
        <v>#DIV/0!</v>
      </c>
      <c r="P37" s="61" t="e">
        <f>+P36/E40*100</f>
        <v>#DIV/0!</v>
      </c>
    </row>
    <row r="38" spans="1:17">
      <c r="E38" s="26"/>
      <c r="Q38" s="23"/>
    </row>
    <row r="39" spans="1:17">
      <c r="P39" s="23" t="e">
        <f>SUM(B37:P37)</f>
        <v>#DIV/0!</v>
      </c>
      <c r="Q39" s="23"/>
    </row>
    <row r="40" spans="1:17">
      <c r="B40" s="175" t="s">
        <v>10</v>
      </c>
      <c r="E40" s="51">
        <f>+B36+D36+F36+H36+J36+L36+N36+P36</f>
        <v>0</v>
      </c>
      <c r="H40" s="23" t="s">
        <v>14</v>
      </c>
      <c r="J40" s="23" t="s">
        <v>14</v>
      </c>
      <c r="L40" s="23" t="s">
        <v>14</v>
      </c>
      <c r="M40" s="34" t="s">
        <v>14</v>
      </c>
      <c r="P40" s="34" t="s">
        <v>14</v>
      </c>
    </row>
    <row r="41" spans="1:17">
      <c r="B41" s="23" t="s">
        <v>11</v>
      </c>
      <c r="E41" s="26">
        <f>+E40-E54</f>
        <v>-10862</v>
      </c>
      <c r="G41" s="34" t="s">
        <v>14</v>
      </c>
      <c r="H41" s="23" t="s">
        <v>14</v>
      </c>
    </row>
    <row r="42" spans="1:17">
      <c r="E42" s="26"/>
      <c r="F42" s="23" t="s">
        <v>14</v>
      </c>
      <c r="G42" s="23" t="s">
        <v>14</v>
      </c>
      <c r="H42" s="23" t="s">
        <v>14</v>
      </c>
      <c r="I42" s="34" t="s">
        <v>14</v>
      </c>
    </row>
    <row r="43" spans="1:17" ht="13.5" thickBot="1">
      <c r="E43" s="26"/>
      <c r="G43" s="23" t="s">
        <v>14</v>
      </c>
      <c r="H43" s="23" t="s">
        <v>42</v>
      </c>
    </row>
    <row r="44" spans="1:17">
      <c r="B44" s="53" t="s">
        <v>12</v>
      </c>
      <c r="C44" s="176"/>
      <c r="D44" s="177"/>
      <c r="E44" s="62"/>
      <c r="G44" s="34" t="s">
        <v>14</v>
      </c>
    </row>
    <row r="45" spans="1:17">
      <c r="B45" s="24"/>
      <c r="C45" s="25"/>
      <c r="D45" s="26"/>
      <c r="E45" s="63"/>
      <c r="G45" s="34" t="s">
        <v>14</v>
      </c>
    </row>
    <row r="46" spans="1:17">
      <c r="B46" s="24" t="s">
        <v>25</v>
      </c>
      <c r="C46" s="25"/>
      <c r="D46" s="26"/>
      <c r="E46" s="58">
        <v>11607</v>
      </c>
      <c r="G46" s="34" t="s">
        <v>14</v>
      </c>
    </row>
    <row r="47" spans="1:17">
      <c r="B47" s="24" t="s">
        <v>57</v>
      </c>
      <c r="C47" s="25"/>
      <c r="D47" s="26"/>
      <c r="E47" s="58">
        <v>-2000</v>
      </c>
    </row>
    <row r="48" spans="1:17">
      <c r="B48" s="24" t="s">
        <v>45</v>
      </c>
      <c r="C48" s="25"/>
      <c r="D48" s="26"/>
      <c r="E48" s="58">
        <v>115</v>
      </c>
    </row>
    <row r="49" spans="2:6">
      <c r="B49" s="24" t="s">
        <v>41</v>
      </c>
      <c r="C49" s="25"/>
      <c r="D49" s="26"/>
      <c r="E49" s="58">
        <v>19</v>
      </c>
    </row>
    <row r="50" spans="2:6">
      <c r="B50" s="24" t="s">
        <v>35</v>
      </c>
      <c r="C50" s="25"/>
      <c r="D50" s="26"/>
      <c r="E50" s="58">
        <v>-100</v>
      </c>
    </row>
    <row r="51" spans="2:6">
      <c r="B51" s="24" t="s">
        <v>34</v>
      </c>
      <c r="C51" s="25"/>
      <c r="D51" s="26"/>
      <c r="E51" s="58">
        <v>1200</v>
      </c>
    </row>
    <row r="52" spans="2:6">
      <c r="B52" s="26" t="s">
        <v>47</v>
      </c>
      <c r="C52" s="25"/>
      <c r="D52" s="26"/>
      <c r="E52" s="58">
        <v>0</v>
      </c>
    </row>
    <row r="53" spans="2:6">
      <c r="B53" s="34" t="s">
        <v>38</v>
      </c>
      <c r="C53" s="25"/>
      <c r="D53" s="26"/>
      <c r="E53" s="58">
        <v>21</v>
      </c>
      <c r="F53" s="23" t="s">
        <v>14</v>
      </c>
    </row>
    <row r="54" spans="2:6" ht="21" customHeight="1" thickBot="1">
      <c r="B54" s="59" t="s">
        <v>9</v>
      </c>
      <c r="C54" s="60"/>
      <c r="D54" s="61"/>
      <c r="E54" s="64">
        <f>SUM(E46:E53)</f>
        <v>10862</v>
      </c>
    </row>
  </sheetData>
  <mergeCells count="10">
    <mergeCell ref="L2:M2"/>
    <mergeCell ref="N2:O2"/>
    <mergeCell ref="P2:Q2"/>
    <mergeCell ref="A1:O1"/>
    <mergeCell ref="B2:C2"/>
    <mergeCell ref="D2:E2"/>
    <mergeCell ref="H2:I2"/>
    <mergeCell ref="J2:K2"/>
    <mergeCell ref="F2:G2"/>
    <mergeCell ref="A2:A3"/>
  </mergeCells>
  <phoneticPr fontId="12" type="noConversion"/>
  <printOptions horizontalCentered="1" verticalCentered="1"/>
  <pageMargins left="0.78740157480314965" right="0.19685039370078741" top="1.9685039370078741" bottom="1" header="0" footer="0"/>
  <pageSetup paperSize="9" scale="66" orientation="portrait" horizontalDpi="4294967293" verticalDpi="180" r:id="rId1"/>
  <headerFooter alignWithMargins="0">
    <oddFooter>&amp;LEBF
&amp;R&amp;D - &amp;T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2" workbookViewId="0">
      <pane xSplit="1" ySplit="2" topLeftCell="B11" activePane="bottomRight" state="frozen"/>
      <selection activeCell="A2" sqref="A2"/>
      <selection pane="topRight" activeCell="B2" sqref="B2"/>
      <selection pane="bottomLeft" activeCell="A4" sqref="A4"/>
      <selection pane="bottomRight" activeCell="B4" sqref="B4:Q34"/>
    </sheetView>
  </sheetViews>
  <sheetFormatPr baseColWidth="10" defaultRowHeight="11.25"/>
  <cols>
    <col min="1" max="1" width="3.85546875" style="2" customWidth="1"/>
    <col min="2" max="2" width="7" style="3" customWidth="1"/>
    <col min="3" max="3" width="8.140625" style="1" customWidth="1"/>
    <col min="4" max="4" width="7" style="3" customWidth="1"/>
    <col min="5" max="5" width="7.85546875" style="1" customWidth="1"/>
    <col min="6" max="6" width="6.7109375" style="3" customWidth="1"/>
    <col min="7" max="7" width="8.42578125" style="1" customWidth="1"/>
    <col min="8" max="8" width="7" style="3" customWidth="1"/>
    <col min="9" max="9" width="8.140625" style="1" customWidth="1"/>
    <col min="10" max="10" width="6.7109375" style="3" customWidth="1"/>
    <col min="11" max="11" width="8.5703125" style="1" customWidth="1"/>
    <col min="12" max="12" width="7" style="3" customWidth="1"/>
    <col min="13" max="13" width="8.42578125" style="1" customWidth="1"/>
    <col min="14" max="14" width="6.85546875" style="3" customWidth="1"/>
    <col min="15" max="15" width="8.7109375" style="1" customWidth="1"/>
    <col min="16" max="16" width="7" style="1" customWidth="1"/>
    <col min="17" max="17" width="8.140625" style="1" customWidth="1"/>
    <col min="18" max="16384" width="11.42578125" style="1"/>
  </cols>
  <sheetData>
    <row r="1" spans="1:17" s="52" customFormat="1" ht="43.5" customHeight="1" thickBot="1">
      <c r="A1" s="73" t="s">
        <v>51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7" s="37" customFormat="1" ht="15.75" customHeight="1">
      <c r="A2" s="147" t="s">
        <v>0</v>
      </c>
      <c r="B2" s="148" t="s">
        <v>3</v>
      </c>
      <c r="C2" s="148"/>
      <c r="D2" s="148" t="s">
        <v>22</v>
      </c>
      <c r="E2" s="148"/>
      <c r="F2" s="149" t="s">
        <v>21</v>
      </c>
      <c r="G2" s="150"/>
      <c r="H2" s="148" t="s">
        <v>4</v>
      </c>
      <c r="I2" s="148"/>
      <c r="J2" s="148" t="s">
        <v>5</v>
      </c>
      <c r="K2" s="148"/>
      <c r="L2" s="148" t="s">
        <v>6</v>
      </c>
      <c r="M2" s="148"/>
      <c r="N2" s="148" t="s">
        <v>7</v>
      </c>
      <c r="O2" s="148"/>
      <c r="P2" s="148" t="s">
        <v>8</v>
      </c>
      <c r="Q2" s="151"/>
    </row>
    <row r="3" spans="1:17" s="20" customFormat="1" ht="13.5" thickBot="1">
      <c r="A3" s="153"/>
      <c r="B3" s="154" t="s">
        <v>1</v>
      </c>
      <c r="C3" s="155" t="s">
        <v>2</v>
      </c>
      <c r="D3" s="154" t="s">
        <v>1</v>
      </c>
      <c r="E3" s="155" t="s">
        <v>2</v>
      </c>
      <c r="F3" s="155" t="s">
        <v>1</v>
      </c>
      <c r="G3" s="155" t="s">
        <v>2</v>
      </c>
      <c r="H3" s="154" t="s">
        <v>1</v>
      </c>
      <c r="I3" s="155" t="s">
        <v>2</v>
      </c>
      <c r="J3" s="154" t="s">
        <v>1</v>
      </c>
      <c r="K3" s="155" t="s">
        <v>2</v>
      </c>
      <c r="L3" s="154" t="s">
        <v>1</v>
      </c>
      <c r="M3" s="155" t="s">
        <v>2</v>
      </c>
      <c r="N3" s="154" t="s">
        <v>1</v>
      </c>
      <c r="O3" s="155" t="s">
        <v>2</v>
      </c>
      <c r="P3" s="154" t="s">
        <v>1</v>
      </c>
      <c r="Q3" s="156" t="s">
        <v>2</v>
      </c>
    </row>
    <row r="4" spans="1:17" ht="18" customHeight="1">
      <c r="A4" s="22">
        <v>1</v>
      </c>
      <c r="B4" s="41"/>
      <c r="C4" s="17"/>
      <c r="D4" s="16"/>
      <c r="E4" s="17"/>
      <c r="F4" s="17"/>
      <c r="G4" s="17"/>
      <c r="H4" s="16"/>
      <c r="I4" s="17"/>
      <c r="J4" s="16"/>
      <c r="K4" s="17"/>
      <c r="L4" s="16"/>
      <c r="M4" s="17"/>
      <c r="N4" s="16"/>
      <c r="O4" s="17"/>
      <c r="P4" s="16"/>
      <c r="Q4" s="40"/>
    </row>
    <row r="5" spans="1:17">
      <c r="A5" s="22">
        <v>2</v>
      </c>
      <c r="B5" s="16"/>
      <c r="C5" s="17"/>
      <c r="D5" s="16"/>
      <c r="E5" s="17"/>
      <c r="F5" s="17"/>
      <c r="G5" s="17"/>
      <c r="H5" s="16"/>
      <c r="I5" s="17"/>
      <c r="J5" s="16"/>
      <c r="K5" s="17"/>
      <c r="L5" s="16"/>
      <c r="M5" s="17"/>
      <c r="N5" s="16"/>
      <c r="O5" s="17"/>
      <c r="P5" s="16"/>
      <c r="Q5" s="40"/>
    </row>
    <row r="6" spans="1:17">
      <c r="A6" s="22">
        <v>3</v>
      </c>
      <c r="B6" s="16"/>
      <c r="C6" s="17"/>
      <c r="D6" s="16"/>
      <c r="E6" s="17"/>
      <c r="F6" s="17"/>
      <c r="G6" s="17"/>
      <c r="H6" s="16"/>
      <c r="I6" s="17"/>
      <c r="J6" s="16"/>
      <c r="K6" s="17"/>
      <c r="L6" s="16"/>
      <c r="M6" s="17"/>
      <c r="N6" s="16"/>
      <c r="O6" s="17"/>
      <c r="P6" s="16"/>
      <c r="Q6" s="40"/>
    </row>
    <row r="7" spans="1:17">
      <c r="A7" s="22">
        <v>4</v>
      </c>
      <c r="B7" s="66"/>
      <c r="C7" s="17"/>
      <c r="D7" s="16"/>
      <c r="E7" s="17"/>
      <c r="F7" s="17"/>
      <c r="G7" s="17"/>
      <c r="H7" s="16"/>
      <c r="I7" s="17"/>
      <c r="J7" s="16"/>
      <c r="K7" s="17"/>
      <c r="L7" s="16"/>
      <c r="M7" s="17"/>
      <c r="N7" s="16"/>
      <c r="O7" s="17"/>
      <c r="P7" s="16"/>
      <c r="Q7" s="40"/>
    </row>
    <row r="8" spans="1:17">
      <c r="A8" s="22">
        <v>5</v>
      </c>
      <c r="B8" s="16"/>
      <c r="C8" s="17"/>
      <c r="D8" s="16"/>
      <c r="E8" s="17"/>
      <c r="F8" s="17"/>
      <c r="G8" s="17"/>
      <c r="H8" s="16"/>
      <c r="I8" s="17"/>
      <c r="J8" s="16"/>
      <c r="K8" s="17"/>
      <c r="L8" s="16"/>
      <c r="M8" s="17"/>
      <c r="N8" s="16"/>
      <c r="O8" s="17"/>
      <c r="P8" s="16"/>
      <c r="Q8" s="40"/>
    </row>
    <row r="9" spans="1:17">
      <c r="A9" s="22">
        <v>6</v>
      </c>
      <c r="B9" s="16"/>
      <c r="C9" s="17"/>
      <c r="D9" s="16"/>
      <c r="E9" s="17"/>
      <c r="F9" s="17"/>
      <c r="G9" s="17"/>
      <c r="H9" s="16"/>
      <c r="I9" s="17"/>
      <c r="J9" s="16"/>
      <c r="K9" s="17"/>
      <c r="L9" s="16"/>
      <c r="M9" s="17"/>
      <c r="N9" s="16"/>
      <c r="O9" s="17"/>
      <c r="P9" s="16"/>
      <c r="Q9" s="40"/>
    </row>
    <row r="10" spans="1:17">
      <c r="A10" s="22">
        <v>7</v>
      </c>
      <c r="B10" s="16"/>
      <c r="C10" s="17"/>
      <c r="D10" s="16"/>
      <c r="E10" s="17"/>
      <c r="F10" s="17"/>
      <c r="G10" s="17"/>
      <c r="H10" s="16"/>
      <c r="I10" s="17"/>
      <c r="J10" s="16"/>
      <c r="K10" s="17"/>
      <c r="L10" s="16"/>
      <c r="M10" s="17"/>
      <c r="N10" s="16"/>
      <c r="O10" s="17"/>
      <c r="P10" s="16"/>
      <c r="Q10" s="40"/>
    </row>
    <row r="11" spans="1:17">
      <c r="A11" s="22">
        <v>8</v>
      </c>
      <c r="B11" s="16"/>
      <c r="C11" s="17"/>
      <c r="D11" s="16"/>
      <c r="E11" s="17"/>
      <c r="F11" s="17"/>
      <c r="G11" s="17"/>
      <c r="H11" s="16"/>
      <c r="I11" s="17"/>
      <c r="J11" s="16"/>
      <c r="K11" s="17"/>
      <c r="L11" s="16"/>
      <c r="M11" s="17"/>
      <c r="N11" s="16"/>
      <c r="O11" s="17"/>
      <c r="P11" s="16"/>
      <c r="Q11" s="40"/>
    </row>
    <row r="12" spans="1:17">
      <c r="A12" s="22">
        <v>9</v>
      </c>
      <c r="B12" s="16"/>
      <c r="C12" s="17"/>
      <c r="D12" s="16"/>
      <c r="E12" s="17"/>
      <c r="F12" s="17"/>
      <c r="G12" s="17"/>
      <c r="H12" s="16"/>
      <c r="I12" s="17"/>
      <c r="J12" s="16"/>
      <c r="K12" s="17"/>
      <c r="L12" s="16"/>
      <c r="M12" s="17"/>
      <c r="N12" s="16"/>
      <c r="O12" s="17"/>
      <c r="P12" s="16"/>
      <c r="Q12" s="40"/>
    </row>
    <row r="13" spans="1:17">
      <c r="A13" s="22">
        <v>10</v>
      </c>
      <c r="B13" s="16"/>
      <c r="C13" s="17"/>
      <c r="D13" s="16"/>
      <c r="E13" s="17"/>
      <c r="F13" s="17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40"/>
    </row>
    <row r="14" spans="1:17">
      <c r="A14" s="22">
        <v>11</v>
      </c>
      <c r="B14" s="16"/>
      <c r="C14" s="17"/>
      <c r="D14" s="16"/>
      <c r="E14" s="17"/>
      <c r="F14" s="17"/>
      <c r="G14" s="17"/>
      <c r="H14" s="16"/>
      <c r="I14" s="17"/>
      <c r="J14" s="16"/>
      <c r="K14" s="17"/>
      <c r="L14" s="16"/>
      <c r="M14" s="17"/>
      <c r="N14" s="16"/>
      <c r="O14" s="17"/>
      <c r="P14" s="16"/>
      <c r="Q14" s="40"/>
    </row>
    <row r="15" spans="1:17">
      <c r="A15" s="22">
        <v>12</v>
      </c>
      <c r="B15" s="16"/>
      <c r="C15" s="17"/>
      <c r="D15" s="16"/>
      <c r="E15" s="17"/>
      <c r="F15" s="17"/>
      <c r="G15" s="17"/>
      <c r="H15" s="16"/>
      <c r="I15" s="17"/>
      <c r="J15" s="16"/>
      <c r="K15" s="17"/>
      <c r="L15" s="16"/>
      <c r="M15" s="17"/>
      <c r="N15" s="16"/>
      <c r="O15" s="17"/>
      <c r="P15" s="16"/>
      <c r="Q15" s="40"/>
    </row>
    <row r="16" spans="1:17">
      <c r="A16" s="22">
        <v>13</v>
      </c>
      <c r="B16" s="16"/>
      <c r="C16" s="17"/>
      <c r="D16" s="16"/>
      <c r="E16" s="17"/>
      <c r="F16" s="17"/>
      <c r="G16" s="17"/>
      <c r="H16" s="16"/>
      <c r="I16" s="17"/>
      <c r="J16" s="16"/>
      <c r="K16" s="17"/>
      <c r="L16" s="16"/>
      <c r="M16" s="17"/>
      <c r="N16" s="16"/>
      <c r="O16" s="17"/>
      <c r="P16" s="16"/>
      <c r="Q16" s="40"/>
    </row>
    <row r="17" spans="1:17">
      <c r="A17" s="22">
        <v>14</v>
      </c>
      <c r="B17" s="16"/>
      <c r="C17" s="17"/>
      <c r="D17" s="16"/>
      <c r="E17" s="17"/>
      <c r="F17" s="17"/>
      <c r="G17" s="17"/>
      <c r="H17" s="16"/>
      <c r="I17" s="17"/>
      <c r="J17" s="16"/>
      <c r="K17" s="17"/>
      <c r="L17" s="16"/>
      <c r="M17" s="17"/>
      <c r="N17" s="16"/>
      <c r="O17" s="17"/>
      <c r="P17" s="16"/>
      <c r="Q17" s="40"/>
    </row>
    <row r="18" spans="1:17">
      <c r="A18" s="22">
        <v>15</v>
      </c>
      <c r="B18" s="16"/>
      <c r="C18" s="17"/>
      <c r="D18" s="16"/>
      <c r="E18" s="17"/>
      <c r="F18" s="17"/>
      <c r="G18" s="17"/>
      <c r="H18" s="16"/>
      <c r="I18" s="17"/>
      <c r="J18" s="16"/>
      <c r="K18" s="17"/>
      <c r="L18" s="16"/>
      <c r="M18" s="17"/>
      <c r="N18" s="16"/>
      <c r="O18" s="17"/>
      <c r="P18" s="16"/>
      <c r="Q18" s="40"/>
    </row>
    <row r="19" spans="1:17">
      <c r="A19" s="22">
        <v>16</v>
      </c>
      <c r="B19" s="16"/>
      <c r="C19" s="17"/>
      <c r="D19" s="16"/>
      <c r="E19" s="17"/>
      <c r="F19" s="17"/>
      <c r="G19" s="17"/>
      <c r="H19" s="16"/>
      <c r="I19" s="17"/>
      <c r="J19" s="16"/>
      <c r="K19" s="17"/>
      <c r="L19" s="16"/>
      <c r="M19" s="17"/>
      <c r="N19" s="16"/>
      <c r="O19" s="17"/>
      <c r="P19" s="16"/>
      <c r="Q19" s="40"/>
    </row>
    <row r="20" spans="1:17">
      <c r="A20" s="22">
        <v>17</v>
      </c>
      <c r="B20" s="16"/>
      <c r="C20" s="17"/>
      <c r="D20" s="16"/>
      <c r="E20" s="17"/>
      <c r="F20" s="17"/>
      <c r="G20" s="17"/>
      <c r="H20" s="16"/>
      <c r="I20" s="17"/>
      <c r="J20" s="16"/>
      <c r="K20" s="17"/>
      <c r="L20" s="16"/>
      <c r="M20" s="17"/>
      <c r="N20" s="16"/>
      <c r="O20" s="17"/>
      <c r="P20" s="16"/>
      <c r="Q20" s="40"/>
    </row>
    <row r="21" spans="1:17">
      <c r="A21" s="22">
        <v>18</v>
      </c>
      <c r="B21" s="16"/>
      <c r="C21" s="17"/>
      <c r="D21" s="16"/>
      <c r="E21" s="17"/>
      <c r="F21" s="17"/>
      <c r="G21" s="17"/>
      <c r="H21" s="16"/>
      <c r="I21" s="17"/>
      <c r="J21" s="16"/>
      <c r="K21" s="17"/>
      <c r="L21" s="16"/>
      <c r="M21" s="17"/>
      <c r="N21" s="16"/>
      <c r="O21" s="17"/>
      <c r="P21" s="16"/>
      <c r="Q21" s="40"/>
    </row>
    <row r="22" spans="1:17">
      <c r="A22" s="22">
        <v>19</v>
      </c>
      <c r="B22" s="16"/>
      <c r="C22" s="17"/>
      <c r="D22" s="16"/>
      <c r="E22" s="17"/>
      <c r="F22" s="17"/>
      <c r="G22" s="17"/>
      <c r="H22" s="16"/>
      <c r="I22" s="17"/>
      <c r="J22" s="16"/>
      <c r="K22" s="17"/>
      <c r="L22" s="16"/>
      <c r="M22" s="17"/>
      <c r="N22" s="16"/>
      <c r="O22" s="17"/>
      <c r="P22" s="16"/>
      <c r="Q22" s="40"/>
    </row>
    <row r="23" spans="1:17">
      <c r="A23" s="22">
        <v>20</v>
      </c>
      <c r="B23" s="16"/>
      <c r="C23" s="17"/>
      <c r="D23" s="16"/>
      <c r="E23" s="17"/>
      <c r="F23" s="17"/>
      <c r="G23" s="17"/>
      <c r="H23" s="16"/>
      <c r="I23" s="17"/>
      <c r="J23" s="16"/>
      <c r="K23" s="17"/>
      <c r="L23" s="16"/>
      <c r="M23" s="17"/>
      <c r="N23" s="16"/>
      <c r="O23" s="17"/>
      <c r="P23" s="16"/>
      <c r="Q23" s="40"/>
    </row>
    <row r="24" spans="1:17">
      <c r="A24" s="22">
        <v>21</v>
      </c>
      <c r="B24" s="16"/>
      <c r="C24" s="17"/>
      <c r="D24" s="16"/>
      <c r="E24" s="17"/>
      <c r="F24" s="17"/>
      <c r="G24" s="17"/>
      <c r="H24" s="16"/>
      <c r="I24" s="17"/>
      <c r="J24" s="16"/>
      <c r="K24" s="17"/>
      <c r="L24" s="16"/>
      <c r="M24" s="17"/>
      <c r="N24" s="16"/>
      <c r="O24" s="17"/>
      <c r="P24" s="16"/>
      <c r="Q24" s="40"/>
    </row>
    <row r="25" spans="1:17">
      <c r="A25" s="22">
        <v>22</v>
      </c>
      <c r="B25" s="16"/>
      <c r="C25" s="17"/>
      <c r="D25" s="16"/>
      <c r="E25" s="17"/>
      <c r="F25" s="17"/>
      <c r="G25" s="17"/>
      <c r="H25" s="16"/>
      <c r="I25" s="17"/>
      <c r="J25" s="16"/>
      <c r="K25" s="17"/>
      <c r="L25" s="16"/>
      <c r="M25" s="17"/>
      <c r="N25" s="16"/>
      <c r="O25" s="17"/>
      <c r="P25" s="16"/>
      <c r="Q25" s="40"/>
    </row>
    <row r="26" spans="1:17">
      <c r="A26" s="22">
        <v>23</v>
      </c>
      <c r="B26" s="16"/>
      <c r="C26" s="17"/>
      <c r="D26" s="16"/>
      <c r="E26" s="17"/>
      <c r="F26" s="17"/>
      <c r="G26" s="17"/>
      <c r="H26" s="16"/>
      <c r="I26" s="17"/>
      <c r="J26" s="16"/>
      <c r="K26" s="17"/>
      <c r="L26" s="72"/>
      <c r="M26" s="17"/>
      <c r="N26" s="16"/>
      <c r="O26" s="17"/>
      <c r="P26" s="16"/>
      <c r="Q26" s="40"/>
    </row>
    <row r="27" spans="1:17">
      <c r="A27" s="22">
        <v>24</v>
      </c>
      <c r="B27" s="16"/>
      <c r="C27" s="17"/>
      <c r="D27" s="16"/>
      <c r="E27" s="17"/>
      <c r="F27" s="17"/>
      <c r="G27" s="17"/>
      <c r="H27" s="16"/>
      <c r="I27" s="17"/>
      <c r="J27" s="16"/>
      <c r="K27" s="17"/>
      <c r="L27" s="72"/>
      <c r="M27" s="17"/>
      <c r="N27" s="16"/>
      <c r="O27" s="17"/>
      <c r="P27" s="16"/>
      <c r="Q27" s="40"/>
    </row>
    <row r="28" spans="1:17">
      <c r="A28" s="22">
        <v>25</v>
      </c>
      <c r="B28" s="16"/>
      <c r="C28" s="17"/>
      <c r="D28" s="16"/>
      <c r="E28" s="17"/>
      <c r="F28" s="17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40"/>
    </row>
    <row r="29" spans="1:17">
      <c r="A29" s="22">
        <v>26</v>
      </c>
      <c r="B29" s="16"/>
      <c r="C29" s="17"/>
      <c r="D29" s="16"/>
      <c r="E29" s="17"/>
      <c r="F29" s="17"/>
      <c r="G29" s="17"/>
      <c r="H29" s="16"/>
      <c r="I29" s="17"/>
      <c r="J29" s="16"/>
      <c r="K29" s="17"/>
      <c r="L29" s="16"/>
      <c r="M29" s="17"/>
      <c r="N29" s="16"/>
      <c r="O29" s="17"/>
      <c r="P29" s="16"/>
      <c r="Q29" s="40"/>
    </row>
    <row r="30" spans="1:17">
      <c r="A30" s="22">
        <v>27</v>
      </c>
      <c r="B30" s="16"/>
      <c r="C30" s="17"/>
      <c r="D30" s="16"/>
      <c r="E30" s="17"/>
      <c r="F30" s="17"/>
      <c r="G30" s="17"/>
      <c r="H30" s="16"/>
      <c r="I30" s="17"/>
      <c r="J30" s="16"/>
      <c r="K30" s="17"/>
      <c r="L30" s="16"/>
      <c r="M30" s="17"/>
      <c r="N30" s="16"/>
      <c r="O30" s="17"/>
      <c r="P30" s="16"/>
      <c r="Q30" s="40"/>
    </row>
    <row r="31" spans="1:17">
      <c r="A31" s="22">
        <v>28</v>
      </c>
      <c r="B31" s="16"/>
      <c r="C31" s="17"/>
      <c r="D31" s="16"/>
      <c r="E31" s="17"/>
      <c r="F31" s="17"/>
      <c r="G31" s="17"/>
      <c r="H31" s="16"/>
      <c r="I31" s="17"/>
      <c r="J31" s="16"/>
      <c r="K31" s="17"/>
      <c r="L31" s="16"/>
      <c r="M31" s="17"/>
      <c r="N31" s="16"/>
      <c r="O31" s="17"/>
      <c r="P31" s="16"/>
      <c r="Q31" s="40"/>
    </row>
    <row r="32" spans="1:17">
      <c r="A32" s="22">
        <v>29</v>
      </c>
      <c r="B32" s="16"/>
      <c r="C32" s="17"/>
      <c r="D32" s="16"/>
      <c r="E32" s="17"/>
      <c r="F32" s="17"/>
      <c r="G32" s="17"/>
      <c r="H32" s="16"/>
      <c r="I32" s="17"/>
      <c r="J32" s="16"/>
      <c r="K32" s="17"/>
      <c r="L32" s="16"/>
      <c r="M32" s="17"/>
      <c r="N32" s="16"/>
      <c r="O32" s="17"/>
      <c r="P32" s="16"/>
      <c r="Q32" s="40"/>
    </row>
    <row r="33" spans="1:18">
      <c r="A33" s="22">
        <v>30</v>
      </c>
      <c r="B33" s="16"/>
      <c r="C33" s="17"/>
      <c r="D33" s="16"/>
      <c r="E33" s="17"/>
      <c r="F33" s="17"/>
      <c r="G33" s="17"/>
      <c r="H33" s="16"/>
      <c r="I33" s="17"/>
      <c r="J33" s="16"/>
      <c r="K33" s="17"/>
      <c r="L33" s="16"/>
      <c r="M33" s="17"/>
      <c r="N33" s="16"/>
      <c r="O33" s="17"/>
      <c r="P33" s="16"/>
      <c r="Q33" s="40"/>
    </row>
    <row r="34" spans="1:18">
      <c r="A34" s="22">
        <v>31</v>
      </c>
      <c r="B34" s="16"/>
      <c r="C34" s="17"/>
      <c r="D34" s="16"/>
      <c r="E34" s="17"/>
      <c r="F34" s="17"/>
      <c r="G34" s="17"/>
      <c r="H34" s="16"/>
      <c r="I34" s="17"/>
      <c r="J34" s="16"/>
      <c r="K34" s="17"/>
      <c r="L34" s="16"/>
      <c r="M34" s="17"/>
      <c r="N34" s="16"/>
      <c r="O34" s="17"/>
      <c r="P34" s="16"/>
      <c r="Q34" s="40"/>
      <c r="R34" s="1" t="s">
        <v>31</v>
      </c>
    </row>
    <row r="35" spans="1:18" s="29" customFormat="1" ht="12" thickBot="1">
      <c r="A35" s="43" t="s">
        <v>14</v>
      </c>
      <c r="B35" s="44"/>
      <c r="C35" s="45"/>
      <c r="D35" s="44"/>
      <c r="E35" s="45"/>
      <c r="F35" s="45"/>
      <c r="G35" s="45"/>
      <c r="H35" s="44"/>
      <c r="I35" s="45"/>
      <c r="J35" s="44"/>
      <c r="K35" s="45"/>
      <c r="L35" s="44"/>
      <c r="M35" s="45"/>
      <c r="N35" s="45"/>
      <c r="O35" s="45"/>
      <c r="P35" s="44"/>
      <c r="Q35" s="46"/>
    </row>
    <row r="36" spans="1:18" ht="24" customHeight="1" thickTop="1" thickBot="1">
      <c r="A36" s="42" t="s">
        <v>14</v>
      </c>
      <c r="B36" s="49">
        <f>SUM(B4:B35)</f>
        <v>0</v>
      </c>
      <c r="C36" s="38"/>
      <c r="D36" s="49">
        <f>SUM(D4:D35)</f>
        <v>0</v>
      </c>
      <c r="E36" s="38"/>
      <c r="F36" s="67">
        <f>SUM(F4:F35)</f>
        <v>0</v>
      </c>
      <c r="G36" s="38"/>
      <c r="H36" s="49">
        <f>SUM(H4:H35)</f>
        <v>0</v>
      </c>
      <c r="I36" s="38"/>
      <c r="J36" s="49">
        <f>SUM(J4:J35)</f>
        <v>0</v>
      </c>
      <c r="K36" s="38"/>
      <c r="L36" s="49">
        <f>SUM(L4:L35)</f>
        <v>0</v>
      </c>
      <c r="M36" s="38"/>
      <c r="N36" s="49">
        <f>SUM(N4:N35)</f>
        <v>0</v>
      </c>
      <c r="O36" s="38"/>
      <c r="P36" s="49">
        <f>SUM(P4:P35)</f>
        <v>0</v>
      </c>
      <c r="Q36" s="39"/>
    </row>
    <row r="37" spans="1:18" s="12" customFormat="1" ht="6" customHeight="1" thickBot="1">
      <c r="A37" s="47"/>
      <c r="B37" s="48"/>
      <c r="D37" s="48"/>
      <c r="F37" s="48" t="s">
        <v>27</v>
      </c>
      <c r="H37" s="48"/>
      <c r="J37" s="48" t="s">
        <v>14</v>
      </c>
      <c r="L37" s="48"/>
      <c r="N37" s="48" t="s">
        <v>30</v>
      </c>
    </row>
    <row r="38" spans="1:18">
      <c r="A38" s="2" t="s">
        <v>33</v>
      </c>
      <c r="E38" s="8"/>
      <c r="J38" s="3" t="s">
        <v>26</v>
      </c>
      <c r="N38" s="3" t="s">
        <v>29</v>
      </c>
    </row>
    <row r="39" spans="1:18" ht="12.75">
      <c r="B39" s="50" t="s">
        <v>10</v>
      </c>
      <c r="E39" s="51">
        <f>+B36+D36+F36+H36+J36+L36+N36+P36</f>
        <v>0</v>
      </c>
    </row>
    <row r="40" spans="1:18">
      <c r="B40" s="3" t="s">
        <v>11</v>
      </c>
      <c r="E40" s="8">
        <f>+E39-E52</f>
        <v>-5178</v>
      </c>
    </row>
    <row r="41" spans="1:18">
      <c r="A41" s="2" t="s">
        <v>32</v>
      </c>
      <c r="E41" s="8"/>
      <c r="G41" s="1" t="s">
        <v>14</v>
      </c>
      <c r="H41" s="3" t="s">
        <v>14</v>
      </c>
      <c r="O41" s="1" t="s">
        <v>14</v>
      </c>
    </row>
    <row r="42" spans="1:18" ht="12" thickBot="1">
      <c r="E42" s="8"/>
      <c r="H42" s="3" t="s">
        <v>28</v>
      </c>
    </row>
    <row r="43" spans="1:18" ht="12.75">
      <c r="B43" s="53" t="s">
        <v>12</v>
      </c>
      <c r="C43" s="54"/>
      <c r="D43" s="55"/>
      <c r="E43" s="62"/>
    </row>
    <row r="44" spans="1:18" ht="12.75">
      <c r="B44" s="21"/>
      <c r="C44" s="7"/>
      <c r="D44" s="8"/>
      <c r="E44" s="63"/>
    </row>
    <row r="45" spans="1:18" ht="12.75">
      <c r="B45" s="24" t="s">
        <v>13</v>
      </c>
      <c r="C45" s="7"/>
      <c r="D45" s="8"/>
      <c r="E45" s="58">
        <v>2738</v>
      </c>
    </row>
    <row r="46" spans="1:18" ht="12.75">
      <c r="B46" s="24" t="s">
        <v>58</v>
      </c>
      <c r="C46" s="7"/>
      <c r="D46" s="8"/>
      <c r="E46" s="58">
        <v>1194</v>
      </c>
    </row>
    <row r="47" spans="1:18" ht="12.75">
      <c r="B47" s="24" t="s">
        <v>46</v>
      </c>
      <c r="C47" s="7"/>
      <c r="D47" s="8"/>
      <c r="E47" s="58">
        <v>115</v>
      </c>
    </row>
    <row r="48" spans="1:18" ht="12.75">
      <c r="B48" s="24" t="s">
        <v>37</v>
      </c>
      <c r="C48" s="7"/>
      <c r="D48" s="8"/>
      <c r="E48" s="58">
        <v>22</v>
      </c>
      <c r="F48" s="3" t="s">
        <v>14</v>
      </c>
    </row>
    <row r="49" spans="2:5" ht="12.75">
      <c r="B49" s="24" t="s">
        <v>43</v>
      </c>
      <c r="C49" s="7"/>
      <c r="D49" s="8"/>
      <c r="E49" s="58">
        <f>20-11</f>
        <v>9</v>
      </c>
    </row>
    <row r="50" spans="2:5" ht="12.75">
      <c r="B50" s="24" t="s">
        <v>34</v>
      </c>
      <c r="C50" s="7"/>
      <c r="D50" s="8"/>
      <c r="E50" s="58">
        <v>1200</v>
      </c>
    </row>
    <row r="51" spans="2:5" ht="12.75">
      <c r="B51" s="24" t="s">
        <v>44</v>
      </c>
      <c r="C51" s="7"/>
      <c r="D51" s="8"/>
      <c r="E51" s="58">
        <v>-100</v>
      </c>
    </row>
    <row r="52" spans="2:5" ht="21" customHeight="1" thickBot="1">
      <c r="B52" s="59" t="s">
        <v>9</v>
      </c>
      <c r="C52" s="12"/>
      <c r="D52" s="48"/>
      <c r="E52" s="64">
        <f>SUM(E45:E51)</f>
        <v>5178</v>
      </c>
    </row>
  </sheetData>
  <mergeCells count="10">
    <mergeCell ref="L2:M2"/>
    <mergeCell ref="N2:O2"/>
    <mergeCell ref="P2:Q2"/>
    <mergeCell ref="A1:O1"/>
    <mergeCell ref="B2:C2"/>
    <mergeCell ref="D2:E2"/>
    <mergeCell ref="H2:I2"/>
    <mergeCell ref="J2:K2"/>
    <mergeCell ref="F2:G2"/>
    <mergeCell ref="A2:A3"/>
  </mergeCells>
  <phoneticPr fontId="12" type="noConversion"/>
  <printOptions horizontalCentered="1" verticalCentered="1"/>
  <pageMargins left="0.78740157480314965" right="0.19685039370078741" top="1.9685039370078741" bottom="1" header="0" footer="0"/>
  <pageSetup paperSize="9" scale="63" orientation="portrait" horizontalDpi="180" verticalDpi="180" r:id="rId1"/>
  <headerFooter alignWithMargins="0">
    <oddFooter>&amp;LEBF
&amp;R&amp;D - &amp;T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B4" sqref="B4:B34"/>
    </sheetView>
  </sheetViews>
  <sheetFormatPr baseColWidth="10" defaultRowHeight="11.25"/>
  <cols>
    <col min="1" max="1" width="5.85546875" style="19" customWidth="1"/>
    <col min="2" max="2" width="6.5703125" style="3" customWidth="1"/>
    <col min="3" max="3" width="8" style="1" customWidth="1"/>
    <col min="4" max="4" width="6.42578125" style="3" customWidth="1"/>
    <col min="5" max="5" width="8.140625" style="1" customWidth="1"/>
    <col min="6" max="6" width="6.85546875" style="3" customWidth="1"/>
    <col min="7" max="7" width="8.140625" style="1" customWidth="1"/>
    <col min="8" max="8" width="6.5703125" style="3" customWidth="1"/>
    <col min="9" max="9" width="8" style="1" customWidth="1"/>
    <col min="10" max="10" width="7" style="3" customWidth="1"/>
    <col min="11" max="11" width="8.42578125" style="1" customWidth="1"/>
    <col min="12" max="12" width="6.85546875" style="3" customWidth="1"/>
    <col min="13" max="13" width="8.42578125" style="1" customWidth="1"/>
    <col min="14" max="14" width="7.140625" style="3" customWidth="1"/>
    <col min="15" max="15" width="8.7109375" style="1" customWidth="1"/>
    <col min="16" max="16" width="7" style="1" customWidth="1"/>
    <col min="17" max="17" width="9.42578125" style="1" customWidth="1"/>
    <col min="18" max="16384" width="11.42578125" style="1"/>
  </cols>
  <sheetData>
    <row r="1" spans="1:17" s="30" customFormat="1" ht="50.25" customHeight="1" thickBot="1">
      <c r="A1" s="73" t="s">
        <v>52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7" s="20" customFormat="1" ht="15.75" customHeight="1">
      <c r="A2" s="147" t="s">
        <v>0</v>
      </c>
      <c r="B2" s="148" t="s">
        <v>3</v>
      </c>
      <c r="C2" s="148"/>
      <c r="D2" s="148" t="s">
        <v>22</v>
      </c>
      <c r="E2" s="148"/>
      <c r="F2" s="149" t="s">
        <v>21</v>
      </c>
      <c r="G2" s="150"/>
      <c r="H2" s="148" t="s">
        <v>4</v>
      </c>
      <c r="I2" s="148"/>
      <c r="J2" s="148" t="s">
        <v>5</v>
      </c>
      <c r="K2" s="148"/>
      <c r="L2" s="148" t="s">
        <v>6</v>
      </c>
      <c r="M2" s="148"/>
      <c r="N2" s="148" t="s">
        <v>7</v>
      </c>
      <c r="O2" s="148"/>
      <c r="P2" s="148" t="s">
        <v>8</v>
      </c>
      <c r="Q2" s="151"/>
    </row>
    <row r="3" spans="1:17" s="20" customFormat="1" ht="17.25" customHeight="1" thickBot="1">
      <c r="A3" s="153"/>
      <c r="B3" s="154" t="s">
        <v>1</v>
      </c>
      <c r="C3" s="155" t="s">
        <v>2</v>
      </c>
      <c r="D3" s="154" t="s">
        <v>1</v>
      </c>
      <c r="E3" s="155" t="s">
        <v>2</v>
      </c>
      <c r="F3" s="155" t="s">
        <v>1</v>
      </c>
      <c r="G3" s="155" t="s">
        <v>2</v>
      </c>
      <c r="H3" s="154" t="s">
        <v>1</v>
      </c>
      <c r="I3" s="155" t="s">
        <v>2</v>
      </c>
      <c r="J3" s="154" t="s">
        <v>1</v>
      </c>
      <c r="K3" s="155" t="s">
        <v>2</v>
      </c>
      <c r="L3" s="154" t="s">
        <v>1</v>
      </c>
      <c r="M3" s="155" t="s">
        <v>2</v>
      </c>
      <c r="N3" s="154" t="s">
        <v>1</v>
      </c>
      <c r="O3" s="155" t="s">
        <v>2</v>
      </c>
      <c r="P3" s="154" t="s">
        <v>1</v>
      </c>
      <c r="Q3" s="156" t="s">
        <v>2</v>
      </c>
    </row>
    <row r="4" spans="1:17" ht="16.5" customHeight="1">
      <c r="A4" s="22">
        <v>1</v>
      </c>
      <c r="B4" s="9"/>
      <c r="C4" s="14"/>
      <c r="D4" s="13"/>
      <c r="E4" s="14"/>
      <c r="F4" s="14"/>
      <c r="G4" s="14"/>
      <c r="H4" s="13"/>
      <c r="I4" s="14"/>
      <c r="J4" s="13"/>
      <c r="K4" s="14"/>
      <c r="L4" s="13"/>
      <c r="M4" s="14"/>
      <c r="N4" s="13"/>
      <c r="O4" s="14"/>
      <c r="P4" s="13"/>
      <c r="Q4" s="11"/>
    </row>
    <row r="5" spans="1:17">
      <c r="A5" s="22">
        <f>1+A4</f>
        <v>2</v>
      </c>
      <c r="B5" s="10"/>
      <c r="C5" s="17"/>
      <c r="D5" s="16"/>
      <c r="E5" s="17"/>
      <c r="F5" s="17"/>
      <c r="G5" s="17"/>
      <c r="H5" s="16"/>
      <c r="I5" s="17"/>
      <c r="J5" s="16"/>
      <c r="K5" s="17"/>
      <c r="L5" s="16"/>
      <c r="M5" s="17"/>
      <c r="N5" s="16"/>
      <c r="O5" s="17"/>
      <c r="P5" s="16"/>
      <c r="Q5" s="11"/>
    </row>
    <row r="6" spans="1:17">
      <c r="A6" s="22">
        <f t="shared" ref="A6:A33" si="0">1+A5</f>
        <v>3</v>
      </c>
      <c r="B6" s="10"/>
      <c r="C6" s="17"/>
      <c r="E6" s="17"/>
      <c r="F6" s="16"/>
      <c r="G6" s="17"/>
      <c r="H6" s="16"/>
      <c r="I6" s="17"/>
      <c r="J6" s="16"/>
      <c r="K6" s="17"/>
      <c r="L6" s="16"/>
      <c r="M6" s="17"/>
      <c r="N6" s="16"/>
      <c r="O6" s="17"/>
      <c r="P6" s="16"/>
      <c r="Q6" s="11"/>
    </row>
    <row r="7" spans="1:17">
      <c r="A7" s="22">
        <f t="shared" si="0"/>
        <v>4</v>
      </c>
      <c r="B7" s="10"/>
      <c r="C7" s="17"/>
      <c r="D7" s="16"/>
      <c r="E7" s="17"/>
      <c r="F7" s="17"/>
      <c r="G7" s="17"/>
      <c r="H7" s="16"/>
      <c r="I7" s="17"/>
      <c r="J7" s="16"/>
      <c r="K7" s="17"/>
      <c r="L7" s="16"/>
      <c r="M7" s="17"/>
      <c r="N7" s="16"/>
      <c r="O7" s="17"/>
      <c r="P7" s="16"/>
      <c r="Q7" s="11"/>
    </row>
    <row r="8" spans="1:17">
      <c r="A8" s="22">
        <f t="shared" si="0"/>
        <v>5</v>
      </c>
      <c r="B8" s="10"/>
      <c r="C8" s="17"/>
      <c r="D8" s="16"/>
      <c r="E8" s="17"/>
      <c r="F8" s="17"/>
      <c r="G8" s="17"/>
      <c r="H8" s="16"/>
      <c r="I8" s="17"/>
      <c r="J8" s="16"/>
      <c r="K8" s="17"/>
      <c r="L8" s="16"/>
      <c r="M8" s="17"/>
      <c r="N8" s="16"/>
      <c r="O8" s="17"/>
      <c r="P8" s="16"/>
      <c r="Q8" s="11"/>
    </row>
    <row r="9" spans="1:17">
      <c r="A9" s="22">
        <f t="shared" si="0"/>
        <v>6</v>
      </c>
      <c r="B9" s="10"/>
      <c r="C9" s="17"/>
      <c r="D9" s="16"/>
      <c r="E9" s="17"/>
      <c r="F9" s="17"/>
      <c r="G9" s="17"/>
      <c r="H9" s="16"/>
      <c r="I9" s="17"/>
      <c r="J9" s="16"/>
      <c r="K9" s="17"/>
      <c r="L9" s="16"/>
      <c r="M9" s="17"/>
      <c r="N9" s="16"/>
      <c r="O9" s="17"/>
      <c r="P9" s="16"/>
      <c r="Q9" s="40"/>
    </row>
    <row r="10" spans="1:17">
      <c r="A10" s="22">
        <f t="shared" si="0"/>
        <v>7</v>
      </c>
      <c r="B10" s="10"/>
      <c r="C10" s="17"/>
      <c r="D10" s="16"/>
      <c r="E10" s="17"/>
      <c r="F10" s="17"/>
      <c r="G10" s="17"/>
      <c r="H10" s="16"/>
      <c r="I10" s="17"/>
      <c r="J10" s="16"/>
      <c r="K10" s="17"/>
      <c r="L10" s="16"/>
      <c r="M10" s="17"/>
      <c r="N10" s="16"/>
      <c r="O10" s="17"/>
      <c r="P10" s="16"/>
      <c r="Q10" s="40"/>
    </row>
    <row r="11" spans="1:17">
      <c r="A11" s="22">
        <f t="shared" si="0"/>
        <v>8</v>
      </c>
      <c r="B11" s="10"/>
      <c r="C11" s="17"/>
      <c r="D11" s="16"/>
      <c r="E11" s="17"/>
      <c r="F11" s="17"/>
      <c r="G11" s="17"/>
      <c r="H11" s="16"/>
      <c r="I11" s="17"/>
      <c r="J11" s="16"/>
      <c r="K11" s="17"/>
      <c r="L11" s="16"/>
      <c r="M11" s="17"/>
      <c r="N11" s="16"/>
      <c r="O11" s="17"/>
      <c r="P11" s="16"/>
      <c r="Q11" s="40"/>
    </row>
    <row r="12" spans="1:17">
      <c r="A12" s="22">
        <f t="shared" si="0"/>
        <v>9</v>
      </c>
      <c r="B12" s="10"/>
      <c r="C12" s="17"/>
      <c r="D12" s="16"/>
      <c r="E12" s="17"/>
      <c r="F12" s="17"/>
      <c r="G12" s="17"/>
      <c r="H12" s="16"/>
      <c r="I12" s="17"/>
      <c r="J12" s="16"/>
      <c r="K12" s="17"/>
      <c r="L12" s="16"/>
      <c r="M12" s="17"/>
      <c r="N12" s="16"/>
      <c r="O12" s="17"/>
      <c r="P12" s="16"/>
      <c r="Q12" s="40"/>
    </row>
    <row r="13" spans="1:17">
      <c r="A13" s="22">
        <f t="shared" si="0"/>
        <v>10</v>
      </c>
      <c r="B13" s="17"/>
      <c r="C13" s="17"/>
      <c r="D13" s="16"/>
      <c r="E13" s="17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40"/>
    </row>
    <row r="14" spans="1:17">
      <c r="A14" s="22">
        <f t="shared" si="0"/>
        <v>11</v>
      </c>
      <c r="B14" s="17"/>
      <c r="C14" s="17"/>
      <c r="D14" s="16"/>
      <c r="E14" s="17"/>
      <c r="G14" s="17"/>
      <c r="H14" s="16"/>
      <c r="I14" s="17"/>
      <c r="J14" s="16"/>
      <c r="K14" s="17"/>
      <c r="L14" s="16"/>
      <c r="M14" s="17"/>
      <c r="N14" s="16"/>
      <c r="O14" s="17"/>
      <c r="P14" s="16"/>
      <c r="Q14" s="40"/>
    </row>
    <row r="15" spans="1:17">
      <c r="A15" s="22">
        <f t="shared" si="0"/>
        <v>12</v>
      </c>
      <c r="B15" s="17"/>
      <c r="C15" s="17"/>
      <c r="D15" s="16"/>
      <c r="E15" s="17"/>
      <c r="G15" s="17"/>
      <c r="H15" s="16"/>
      <c r="I15" s="17"/>
      <c r="J15" s="16"/>
      <c r="K15" s="17"/>
      <c r="L15" s="16"/>
      <c r="M15" s="17"/>
      <c r="N15" s="16"/>
      <c r="O15" s="17"/>
      <c r="P15" s="16"/>
      <c r="Q15" s="40"/>
    </row>
    <row r="16" spans="1:17">
      <c r="A16" s="22">
        <f t="shared" si="0"/>
        <v>13</v>
      </c>
      <c r="B16" s="17"/>
      <c r="C16" s="17"/>
      <c r="D16" s="16"/>
      <c r="E16" s="17"/>
      <c r="G16" s="17"/>
      <c r="H16" s="16"/>
      <c r="I16" s="17"/>
      <c r="J16" s="16"/>
      <c r="K16" s="17"/>
      <c r="L16" s="16"/>
      <c r="M16" s="17"/>
      <c r="N16" s="16"/>
      <c r="O16" s="17"/>
      <c r="P16" s="16"/>
      <c r="Q16" s="40"/>
    </row>
    <row r="17" spans="1:17">
      <c r="A17" s="22">
        <f t="shared" si="0"/>
        <v>14</v>
      </c>
      <c r="B17" s="17"/>
      <c r="C17" s="17"/>
      <c r="D17" s="16"/>
      <c r="E17" s="17"/>
      <c r="G17" s="17"/>
      <c r="H17" s="16"/>
      <c r="I17" s="17"/>
      <c r="J17" s="16"/>
      <c r="K17" s="17"/>
      <c r="L17" s="16"/>
      <c r="M17" s="17"/>
      <c r="N17" s="16"/>
      <c r="O17" s="17"/>
      <c r="P17" s="16"/>
      <c r="Q17" s="40"/>
    </row>
    <row r="18" spans="1:17">
      <c r="A18" s="22">
        <f t="shared" si="0"/>
        <v>15</v>
      </c>
      <c r="B18" s="17"/>
      <c r="C18" s="16"/>
      <c r="D18" s="16"/>
      <c r="E18" s="17"/>
      <c r="G18" s="17"/>
      <c r="H18" s="16"/>
      <c r="I18" s="17"/>
      <c r="J18" s="16"/>
      <c r="K18" s="17"/>
      <c r="L18" s="16"/>
      <c r="M18" s="17"/>
      <c r="N18" s="16"/>
      <c r="O18" s="17"/>
      <c r="P18" s="16"/>
      <c r="Q18" s="40"/>
    </row>
    <row r="19" spans="1:17">
      <c r="A19" s="22">
        <f t="shared" si="0"/>
        <v>16</v>
      </c>
      <c r="B19" s="10"/>
      <c r="C19" s="17"/>
      <c r="D19" s="16"/>
      <c r="E19" s="17"/>
      <c r="F19" s="17"/>
      <c r="G19" s="17"/>
      <c r="H19" s="16"/>
      <c r="I19" s="17"/>
      <c r="J19" s="16"/>
      <c r="K19" s="17"/>
      <c r="L19" s="16"/>
      <c r="M19" s="17"/>
      <c r="N19" s="16"/>
      <c r="O19" s="17"/>
      <c r="P19" s="16"/>
      <c r="Q19" s="40"/>
    </row>
    <row r="20" spans="1:17">
      <c r="A20" s="22">
        <f t="shared" si="0"/>
        <v>17</v>
      </c>
      <c r="B20" s="10"/>
      <c r="C20" s="17"/>
      <c r="D20" s="16"/>
      <c r="E20" s="17"/>
      <c r="F20" s="17"/>
      <c r="G20" s="17"/>
      <c r="H20" s="16"/>
      <c r="I20" s="17"/>
      <c r="J20" s="16"/>
      <c r="K20" s="17"/>
      <c r="L20" s="16"/>
      <c r="N20" s="16"/>
      <c r="O20" s="17"/>
      <c r="P20" s="16"/>
      <c r="Q20" s="40"/>
    </row>
    <row r="21" spans="1:17">
      <c r="A21" s="22">
        <f t="shared" si="0"/>
        <v>18</v>
      </c>
      <c r="B21" s="10"/>
      <c r="C21" s="17"/>
      <c r="D21" s="16"/>
      <c r="E21" s="17"/>
      <c r="F21" s="17"/>
      <c r="G21" s="17"/>
      <c r="H21" s="16"/>
      <c r="I21" s="17"/>
      <c r="J21" s="16"/>
      <c r="K21" s="17"/>
      <c r="L21" s="16"/>
      <c r="N21" s="16"/>
      <c r="O21" s="17"/>
      <c r="P21" s="16"/>
      <c r="Q21" s="40"/>
    </row>
    <row r="22" spans="1:17">
      <c r="A22" s="22">
        <f t="shared" si="0"/>
        <v>19</v>
      </c>
      <c r="B22" s="10"/>
      <c r="C22" s="17"/>
      <c r="D22" s="16"/>
      <c r="E22" s="17"/>
      <c r="F22" s="17"/>
      <c r="G22" s="17"/>
      <c r="H22" s="16"/>
      <c r="I22" s="17"/>
      <c r="J22" s="16"/>
      <c r="K22" s="17"/>
      <c r="L22" s="16"/>
      <c r="M22" s="17"/>
      <c r="N22" s="16"/>
      <c r="O22" s="17"/>
      <c r="P22" s="16"/>
      <c r="Q22" s="40"/>
    </row>
    <row r="23" spans="1:17">
      <c r="A23" s="22">
        <f t="shared" si="0"/>
        <v>20</v>
      </c>
      <c r="B23" s="10"/>
      <c r="C23" s="17"/>
      <c r="D23" s="16"/>
      <c r="E23" s="17"/>
      <c r="F23" s="17"/>
      <c r="G23" s="17"/>
      <c r="H23" s="16"/>
      <c r="I23" s="17"/>
      <c r="J23" s="16"/>
      <c r="K23" s="17"/>
      <c r="L23" s="16"/>
      <c r="M23" s="17"/>
      <c r="N23" s="16"/>
      <c r="O23" s="17"/>
      <c r="P23" s="16"/>
      <c r="Q23" s="40"/>
    </row>
    <row r="24" spans="1:17">
      <c r="A24" s="22">
        <f t="shared" si="0"/>
        <v>21</v>
      </c>
      <c r="B24" s="10"/>
      <c r="C24" s="17"/>
      <c r="D24" s="16"/>
      <c r="E24" s="17"/>
      <c r="F24" s="17"/>
      <c r="G24" s="17"/>
      <c r="H24" s="16"/>
      <c r="I24" s="17"/>
      <c r="J24" s="16"/>
      <c r="K24" s="17"/>
      <c r="L24" s="16"/>
      <c r="M24" s="17"/>
      <c r="N24" s="16"/>
      <c r="O24" s="17"/>
      <c r="P24" s="16"/>
      <c r="Q24" s="40"/>
    </row>
    <row r="25" spans="1:17">
      <c r="A25" s="22">
        <f t="shared" si="0"/>
        <v>22</v>
      </c>
      <c r="B25" s="10"/>
      <c r="C25" s="17"/>
      <c r="D25" s="16"/>
      <c r="E25" s="17"/>
      <c r="F25" s="17"/>
      <c r="G25" s="17"/>
      <c r="H25" s="16"/>
      <c r="I25" s="17"/>
      <c r="J25" s="16"/>
      <c r="K25" s="17"/>
      <c r="L25" s="16"/>
      <c r="M25" s="17"/>
      <c r="N25" s="16"/>
      <c r="O25" s="17"/>
      <c r="P25" s="16"/>
      <c r="Q25" s="40"/>
    </row>
    <row r="26" spans="1:17">
      <c r="A26" s="22">
        <f t="shared" si="0"/>
        <v>23</v>
      </c>
      <c r="B26" s="10"/>
      <c r="C26" s="17"/>
      <c r="D26" s="16"/>
      <c r="E26" s="17"/>
      <c r="F26" s="17"/>
      <c r="G26" s="17"/>
      <c r="H26" s="16"/>
      <c r="I26" s="17"/>
      <c r="J26" s="16"/>
      <c r="K26" s="17"/>
      <c r="L26" s="72"/>
      <c r="M26" s="17"/>
      <c r="N26" s="16"/>
      <c r="O26" s="17"/>
      <c r="P26" s="16"/>
      <c r="Q26" s="40"/>
    </row>
    <row r="27" spans="1:17">
      <c r="A27" s="22">
        <f t="shared" si="0"/>
        <v>24</v>
      </c>
      <c r="B27" s="10"/>
      <c r="C27" s="17"/>
      <c r="D27" s="16"/>
      <c r="E27" s="17"/>
      <c r="F27" s="17"/>
      <c r="G27" s="17"/>
      <c r="H27" s="16"/>
      <c r="I27" s="17"/>
      <c r="J27" s="16"/>
      <c r="K27" s="17"/>
      <c r="L27" s="72"/>
      <c r="M27" s="17"/>
      <c r="N27" s="16"/>
      <c r="O27" s="17"/>
      <c r="P27" s="16"/>
      <c r="Q27" s="40"/>
    </row>
    <row r="28" spans="1:17">
      <c r="A28" s="22">
        <f t="shared" si="0"/>
        <v>25</v>
      </c>
      <c r="B28" s="10"/>
      <c r="C28" s="17"/>
      <c r="D28" s="16"/>
      <c r="E28" s="17"/>
      <c r="F28" s="17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40"/>
    </row>
    <row r="29" spans="1:17">
      <c r="A29" s="22">
        <f t="shared" si="0"/>
        <v>26</v>
      </c>
      <c r="B29" s="10"/>
      <c r="C29" s="17"/>
      <c r="D29" s="16"/>
      <c r="E29" s="17"/>
      <c r="F29" s="17"/>
      <c r="G29" s="17"/>
      <c r="H29" s="16"/>
      <c r="I29" s="17"/>
      <c r="J29" s="16"/>
      <c r="K29" s="17"/>
      <c r="L29" s="16"/>
      <c r="M29" s="17"/>
      <c r="N29" s="16"/>
      <c r="O29" s="17"/>
      <c r="P29" s="16"/>
      <c r="Q29" s="40"/>
    </row>
    <row r="30" spans="1:17">
      <c r="A30" s="22">
        <f t="shared" si="0"/>
        <v>27</v>
      </c>
      <c r="B30" s="10"/>
      <c r="C30" s="17"/>
      <c r="D30" s="16"/>
      <c r="E30" s="17"/>
      <c r="F30" s="17"/>
      <c r="G30" s="17"/>
      <c r="H30" s="16"/>
      <c r="I30" s="17"/>
      <c r="J30" s="16"/>
      <c r="K30" s="17"/>
      <c r="L30" s="16"/>
      <c r="M30" s="17"/>
      <c r="N30" s="16"/>
      <c r="O30" s="17"/>
      <c r="P30" s="16"/>
      <c r="Q30" s="40"/>
    </row>
    <row r="31" spans="1:17">
      <c r="A31" s="22">
        <f t="shared" si="0"/>
        <v>28</v>
      </c>
      <c r="B31" s="10"/>
      <c r="C31" s="17"/>
      <c r="D31" s="16"/>
      <c r="E31" s="17"/>
      <c r="F31" s="17"/>
      <c r="G31" s="17"/>
      <c r="H31" s="16"/>
      <c r="I31" s="17"/>
      <c r="J31" s="16"/>
      <c r="K31" s="17"/>
      <c r="L31" s="16"/>
      <c r="M31" s="17"/>
      <c r="N31" s="16"/>
      <c r="O31" s="17"/>
      <c r="P31" s="16"/>
      <c r="Q31" s="40"/>
    </row>
    <row r="32" spans="1:17">
      <c r="A32" s="22">
        <f t="shared" si="0"/>
        <v>29</v>
      </c>
      <c r="B32" s="10"/>
      <c r="C32" s="17"/>
      <c r="D32" s="16"/>
      <c r="E32" s="17"/>
      <c r="F32" s="17"/>
      <c r="G32" s="17"/>
      <c r="H32" s="16"/>
      <c r="I32" s="17"/>
      <c r="J32" s="16"/>
      <c r="K32" s="17"/>
      <c r="L32" s="16"/>
      <c r="M32" s="17"/>
      <c r="N32" s="16"/>
      <c r="O32" s="17"/>
      <c r="P32" s="16"/>
      <c r="Q32" s="40"/>
    </row>
    <row r="33" spans="1:17">
      <c r="A33" s="22">
        <f t="shared" si="0"/>
        <v>30</v>
      </c>
      <c r="B33" s="10"/>
      <c r="C33" s="17"/>
      <c r="D33" s="16"/>
      <c r="E33" s="17"/>
      <c r="F33" s="17"/>
      <c r="G33" s="17"/>
      <c r="H33" s="16"/>
      <c r="I33" s="17"/>
      <c r="J33" s="16"/>
      <c r="K33" s="17"/>
      <c r="L33" s="16"/>
      <c r="M33" s="17"/>
      <c r="N33" s="16"/>
      <c r="O33" s="17"/>
      <c r="P33" s="16"/>
      <c r="Q33" s="40"/>
    </row>
    <row r="34" spans="1:17">
      <c r="A34" s="22" t="s">
        <v>14</v>
      </c>
      <c r="B34" s="10"/>
      <c r="C34" s="17"/>
      <c r="D34" s="16"/>
      <c r="E34" s="17"/>
      <c r="F34" s="17"/>
      <c r="G34" s="17"/>
      <c r="H34" s="16"/>
      <c r="I34" s="17"/>
      <c r="J34" s="16"/>
      <c r="K34" s="17"/>
      <c r="L34" s="16"/>
      <c r="M34" s="17"/>
      <c r="N34" s="16"/>
      <c r="O34" s="17"/>
      <c r="P34" s="16"/>
      <c r="Q34" s="11"/>
    </row>
    <row r="35" spans="1:17" ht="3" customHeight="1">
      <c r="A35" s="6"/>
      <c r="B35" s="18"/>
      <c r="C35" s="4"/>
      <c r="D35" s="5"/>
      <c r="E35" s="4"/>
      <c r="F35" s="4"/>
      <c r="G35" s="4"/>
      <c r="H35" s="5"/>
      <c r="I35" s="4"/>
      <c r="J35" s="5"/>
      <c r="K35" s="4"/>
      <c r="L35" s="5"/>
      <c r="M35" s="4"/>
      <c r="N35" s="5"/>
      <c r="O35" s="4"/>
      <c r="P35" s="5"/>
      <c r="Q35" s="15"/>
    </row>
    <row r="36" spans="1:17" s="34" customFormat="1" ht="24" customHeight="1" thickBot="1">
      <c r="A36" s="31" t="s">
        <v>9</v>
      </c>
      <c r="B36" s="35">
        <f>SUM(B4:B35)</f>
        <v>0</v>
      </c>
      <c r="C36" s="32"/>
      <c r="D36" s="36">
        <f>SUM(D4:D35)</f>
        <v>0</v>
      </c>
      <c r="E36" s="32"/>
      <c r="F36" s="68">
        <f>SUM(F4:F34)</f>
        <v>0</v>
      </c>
      <c r="G36" s="32"/>
      <c r="H36" s="36">
        <f>SUM(H4:H35)</f>
        <v>0</v>
      </c>
      <c r="I36" s="32"/>
      <c r="J36" s="36">
        <f>SUM(J4:J35)</f>
        <v>0</v>
      </c>
      <c r="K36" s="32"/>
      <c r="L36" s="36">
        <f>SUM(L4:L35)</f>
        <v>0</v>
      </c>
      <c r="M36" s="32"/>
      <c r="N36" s="36">
        <f>SUM(N4:N35)</f>
        <v>0</v>
      </c>
      <c r="O36" s="32"/>
      <c r="P36" s="36">
        <f>SUM(P4:P35)</f>
        <v>0</v>
      </c>
      <c r="Q36" s="33"/>
    </row>
    <row r="37" spans="1:17" s="29" customFormat="1" ht="2.25" customHeight="1" thickBot="1">
      <c r="A37" s="27"/>
      <c r="B37" s="28"/>
      <c r="D37" s="28"/>
      <c r="F37" s="28"/>
      <c r="H37" s="28"/>
      <c r="J37" s="28"/>
      <c r="L37" s="28"/>
      <c r="N37" s="28"/>
    </row>
    <row r="38" spans="1:17" ht="12" thickTop="1">
      <c r="E38" s="8"/>
    </row>
    <row r="39" spans="1:17" ht="15.75">
      <c r="B39" s="23" t="s">
        <v>10</v>
      </c>
      <c r="E39" s="65">
        <f>+B36+D36+F36+H36+J36+L36+N36+P36</f>
        <v>0</v>
      </c>
      <c r="G39" s="1" t="s">
        <v>14</v>
      </c>
    </row>
    <row r="40" spans="1:17" ht="12.75">
      <c r="B40" s="3" t="s">
        <v>11</v>
      </c>
      <c r="E40" s="51">
        <f>+E39-E51</f>
        <v>-8340</v>
      </c>
      <c r="G40" s="1" t="s">
        <v>14</v>
      </c>
      <c r="H40" s="3" t="s">
        <v>14</v>
      </c>
    </row>
    <row r="41" spans="1:17">
      <c r="E41" s="8"/>
      <c r="G41" s="1" t="s">
        <v>14</v>
      </c>
      <c r="H41" s="3" t="s">
        <v>14</v>
      </c>
    </row>
    <row r="42" spans="1:17" ht="12" thickBot="1">
      <c r="E42" s="8"/>
      <c r="G42" s="1" t="s">
        <v>14</v>
      </c>
    </row>
    <row r="43" spans="1:17" ht="12.75">
      <c r="B43" s="53" t="s">
        <v>12</v>
      </c>
      <c r="C43" s="54"/>
      <c r="D43" s="55"/>
      <c r="E43" s="56"/>
      <c r="G43" s="1" t="s">
        <v>14</v>
      </c>
    </row>
    <row r="44" spans="1:17">
      <c r="B44" s="21"/>
      <c r="C44" s="7"/>
      <c r="D44" s="8"/>
      <c r="E44" s="57"/>
    </row>
    <row r="45" spans="1:17" ht="12.75">
      <c r="B45" s="24" t="s">
        <v>25</v>
      </c>
      <c r="C45" s="25"/>
      <c r="D45" s="26"/>
      <c r="E45" s="58">
        <v>5892</v>
      </c>
    </row>
    <row r="46" spans="1:17" ht="12.75">
      <c r="B46" s="24" t="s">
        <v>45</v>
      </c>
      <c r="C46" s="25"/>
      <c r="D46" s="26"/>
      <c r="E46" s="58">
        <f>120+395</f>
        <v>515</v>
      </c>
    </row>
    <row r="47" spans="1:17" ht="12.75">
      <c r="B47" s="24" t="s">
        <v>59</v>
      </c>
      <c r="C47" s="25"/>
      <c r="D47" s="26"/>
      <c r="E47" s="58">
        <v>394</v>
      </c>
    </row>
    <row r="48" spans="1:17" ht="12.75">
      <c r="B48" s="24" t="s">
        <v>40</v>
      </c>
      <c r="C48" s="25"/>
      <c r="D48" s="26"/>
      <c r="E48" s="58">
        <f>2+8+7+4+1</f>
        <v>22</v>
      </c>
    </row>
    <row r="49" spans="2:6" ht="12.75">
      <c r="B49" s="24" t="s">
        <v>56</v>
      </c>
      <c r="C49" s="25"/>
      <c r="D49" s="26"/>
      <c r="E49" s="58">
        <v>1500</v>
      </c>
    </row>
    <row r="50" spans="2:6" ht="12.75">
      <c r="B50" s="24" t="s">
        <v>39</v>
      </c>
      <c r="C50" s="25"/>
      <c r="D50" s="26"/>
      <c r="E50" s="69">
        <v>17</v>
      </c>
      <c r="F50" s="3" t="s">
        <v>14</v>
      </c>
    </row>
    <row r="51" spans="2:6" ht="21" customHeight="1" thickBot="1">
      <c r="B51" s="59" t="s">
        <v>9</v>
      </c>
      <c r="C51" s="60"/>
      <c r="D51" s="61"/>
      <c r="E51" s="70">
        <f>SUM(E45:E50)</f>
        <v>8340</v>
      </c>
    </row>
  </sheetData>
  <mergeCells count="10">
    <mergeCell ref="L2:M2"/>
    <mergeCell ref="N2:O2"/>
    <mergeCell ref="P2:Q2"/>
    <mergeCell ref="A1:O1"/>
    <mergeCell ref="B2:C2"/>
    <mergeCell ref="D2:E2"/>
    <mergeCell ref="H2:I2"/>
    <mergeCell ref="J2:K2"/>
    <mergeCell ref="F2:G2"/>
    <mergeCell ref="A2:A3"/>
  </mergeCells>
  <phoneticPr fontId="12" type="noConversion"/>
  <printOptions horizontalCentered="1" verticalCentered="1"/>
  <pageMargins left="1.1811023622047245" right="0.39370078740157483" top="1.1811023622047245" bottom="1" header="0" footer="0"/>
  <pageSetup paperSize="9" scale="68" orientation="portrait" horizontalDpi="180" verticalDpi="180" r:id="rId1"/>
  <headerFooter alignWithMargins="0">
    <oddFooter>&amp;LEBF
&amp;R&amp;D -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0"/>
  <sheetViews>
    <sheetView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B34" sqref="B4:Q34"/>
    </sheetView>
  </sheetViews>
  <sheetFormatPr baseColWidth="10" defaultRowHeight="11.25"/>
  <cols>
    <col min="1" max="1" width="3.85546875" style="2" customWidth="1"/>
    <col min="2" max="2" width="7" style="3" customWidth="1"/>
    <col min="3" max="3" width="8.140625" style="1" customWidth="1"/>
    <col min="4" max="4" width="7" style="3" customWidth="1"/>
    <col min="5" max="5" width="7.85546875" style="1" customWidth="1"/>
    <col min="6" max="6" width="6.7109375" style="3" customWidth="1"/>
    <col min="7" max="7" width="8.42578125" style="1" customWidth="1"/>
    <col min="8" max="8" width="7" style="3" customWidth="1"/>
    <col min="9" max="9" width="8.140625" style="1" customWidth="1"/>
    <col min="10" max="10" width="6.7109375" style="3" customWidth="1"/>
    <col min="11" max="11" width="8.5703125" style="1" customWidth="1"/>
    <col min="12" max="12" width="7" style="3" customWidth="1"/>
    <col min="13" max="13" width="8.42578125" style="1" customWidth="1"/>
    <col min="14" max="14" width="6.85546875" style="3" customWidth="1"/>
    <col min="15" max="15" width="8.7109375" style="1" customWidth="1"/>
    <col min="16" max="16" width="7" style="1" customWidth="1"/>
    <col min="17" max="17" width="8.140625" style="1" customWidth="1"/>
    <col min="18" max="16384" width="11.42578125" style="1"/>
  </cols>
  <sheetData>
    <row r="1" spans="1:17" s="52" customFormat="1" ht="43.5" customHeight="1" thickBot="1">
      <c r="A1" s="73" t="s">
        <v>53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7" s="37" customFormat="1" ht="15.75" customHeight="1">
      <c r="A2" s="147" t="s">
        <v>0</v>
      </c>
      <c r="B2" s="148" t="s">
        <v>3</v>
      </c>
      <c r="C2" s="148"/>
      <c r="D2" s="148" t="s">
        <v>22</v>
      </c>
      <c r="E2" s="148"/>
      <c r="F2" s="149" t="s">
        <v>21</v>
      </c>
      <c r="G2" s="150"/>
      <c r="H2" s="148" t="s">
        <v>4</v>
      </c>
      <c r="I2" s="148"/>
      <c r="J2" s="148" t="s">
        <v>5</v>
      </c>
      <c r="K2" s="148"/>
      <c r="L2" s="148" t="s">
        <v>6</v>
      </c>
      <c r="M2" s="148"/>
      <c r="N2" s="148" t="s">
        <v>7</v>
      </c>
      <c r="O2" s="148"/>
      <c r="P2" s="148" t="s">
        <v>8</v>
      </c>
      <c r="Q2" s="151"/>
    </row>
    <row r="3" spans="1:17" s="20" customFormat="1" ht="13.5" thickBot="1">
      <c r="A3" s="153"/>
      <c r="B3" s="154" t="s">
        <v>1</v>
      </c>
      <c r="C3" s="155" t="s">
        <v>2</v>
      </c>
      <c r="D3" s="154" t="s">
        <v>1</v>
      </c>
      <c r="E3" s="155" t="s">
        <v>2</v>
      </c>
      <c r="F3" s="155" t="s">
        <v>1</v>
      </c>
      <c r="G3" s="155" t="s">
        <v>2</v>
      </c>
      <c r="H3" s="154" t="s">
        <v>1</v>
      </c>
      <c r="I3" s="155" t="s">
        <v>2</v>
      </c>
      <c r="J3" s="154" t="s">
        <v>1</v>
      </c>
      <c r="K3" s="155" t="s">
        <v>2</v>
      </c>
      <c r="L3" s="154" t="s">
        <v>1</v>
      </c>
      <c r="M3" s="155" t="s">
        <v>2</v>
      </c>
      <c r="N3" s="154" t="s">
        <v>1</v>
      </c>
      <c r="O3" s="155" t="s">
        <v>2</v>
      </c>
      <c r="P3" s="154" t="s">
        <v>1</v>
      </c>
      <c r="Q3" s="156" t="s">
        <v>2</v>
      </c>
    </row>
    <row r="4" spans="1:17" ht="18" customHeight="1">
      <c r="A4" s="22">
        <v>1</v>
      </c>
      <c r="B4" s="41"/>
      <c r="C4" s="17"/>
      <c r="D4" s="16"/>
      <c r="E4" s="17"/>
      <c r="F4" s="17"/>
      <c r="G4" s="17"/>
      <c r="H4" s="16"/>
      <c r="I4" s="17"/>
      <c r="J4" s="16"/>
      <c r="K4" s="17"/>
      <c r="L4" s="16"/>
      <c r="M4" s="17"/>
      <c r="N4" s="16"/>
      <c r="O4" s="17"/>
      <c r="P4" s="16"/>
      <c r="Q4" s="40"/>
    </row>
    <row r="5" spans="1:17">
      <c r="A5" s="22">
        <f t="shared" ref="A5:A31" si="0">1+A4</f>
        <v>2</v>
      </c>
      <c r="B5" s="16"/>
      <c r="C5" s="17"/>
      <c r="D5" s="16"/>
      <c r="E5" s="17"/>
      <c r="F5" s="17"/>
      <c r="G5" s="17"/>
      <c r="H5" s="16"/>
      <c r="I5" s="17"/>
      <c r="J5" s="16"/>
      <c r="K5" s="17"/>
      <c r="L5" s="16"/>
      <c r="M5" s="17"/>
      <c r="N5" s="16"/>
      <c r="O5" s="17"/>
      <c r="P5" s="16"/>
      <c r="Q5" s="40"/>
    </row>
    <row r="6" spans="1:17">
      <c r="A6" s="22">
        <f t="shared" si="0"/>
        <v>3</v>
      </c>
      <c r="B6" s="16"/>
      <c r="C6" s="17"/>
      <c r="D6" s="16"/>
      <c r="E6" s="17"/>
      <c r="F6" s="17"/>
      <c r="G6" s="17"/>
      <c r="H6" s="16"/>
      <c r="I6" s="17"/>
      <c r="J6" s="16"/>
      <c r="K6" s="17"/>
      <c r="L6" s="16"/>
      <c r="M6" s="17"/>
      <c r="N6" s="16"/>
      <c r="O6" s="17"/>
      <c r="P6" s="16"/>
      <c r="Q6" s="40"/>
    </row>
    <row r="7" spans="1:17">
      <c r="A7" s="22">
        <f t="shared" si="0"/>
        <v>4</v>
      </c>
      <c r="B7" s="66"/>
      <c r="C7" s="17"/>
      <c r="D7" s="16"/>
      <c r="E7" s="17"/>
      <c r="F7" s="17"/>
      <c r="G7" s="17"/>
      <c r="H7" s="16"/>
      <c r="I7" s="17"/>
      <c r="J7" s="16"/>
      <c r="K7" s="17"/>
      <c r="L7" s="16"/>
      <c r="M7" s="17"/>
      <c r="N7" s="16"/>
      <c r="O7" s="17"/>
      <c r="P7" s="16"/>
      <c r="Q7" s="40"/>
    </row>
    <row r="8" spans="1:17">
      <c r="A8" s="22">
        <f t="shared" si="0"/>
        <v>5</v>
      </c>
      <c r="B8" s="16"/>
      <c r="C8" s="17"/>
      <c r="D8" s="16"/>
      <c r="E8" s="17"/>
      <c r="F8" s="17"/>
      <c r="G8" s="17"/>
      <c r="H8" s="16"/>
      <c r="I8" s="17"/>
      <c r="J8" s="16"/>
      <c r="K8" s="17"/>
      <c r="L8" s="16"/>
      <c r="M8" s="17"/>
      <c r="N8" s="16"/>
      <c r="O8" s="17"/>
      <c r="P8" s="16"/>
      <c r="Q8" s="40"/>
    </row>
    <row r="9" spans="1:17">
      <c r="A9" s="22">
        <f t="shared" si="0"/>
        <v>6</v>
      </c>
      <c r="B9" s="16"/>
      <c r="C9" s="17"/>
      <c r="D9" s="16"/>
      <c r="E9" s="17"/>
      <c r="F9" s="17"/>
      <c r="G9" s="17"/>
      <c r="H9" s="16"/>
      <c r="I9" s="17"/>
      <c r="J9" s="16"/>
      <c r="K9" s="17"/>
      <c r="L9" s="16"/>
      <c r="M9" s="17"/>
      <c r="N9" s="16"/>
      <c r="O9" s="17"/>
      <c r="P9" s="16"/>
      <c r="Q9" s="40"/>
    </row>
    <row r="10" spans="1:17">
      <c r="A10" s="22">
        <f t="shared" si="0"/>
        <v>7</v>
      </c>
      <c r="B10" s="16"/>
      <c r="C10" s="17"/>
      <c r="D10" s="16"/>
      <c r="E10" s="17"/>
      <c r="F10" s="17"/>
      <c r="G10" s="17"/>
      <c r="H10" s="16"/>
      <c r="I10" s="17"/>
      <c r="J10" s="16"/>
      <c r="K10" s="17"/>
      <c r="L10" s="16"/>
      <c r="M10" s="17"/>
      <c r="N10" s="16"/>
      <c r="O10" s="17"/>
      <c r="P10" s="16"/>
      <c r="Q10" s="40"/>
    </row>
    <row r="11" spans="1:17">
      <c r="A11" s="22">
        <f t="shared" si="0"/>
        <v>8</v>
      </c>
      <c r="B11" s="16"/>
      <c r="C11" s="17"/>
      <c r="D11" s="16"/>
      <c r="E11" s="17"/>
      <c r="F11" s="17"/>
      <c r="G11" s="17"/>
      <c r="H11" s="16"/>
      <c r="I11" s="17"/>
      <c r="J11" s="16"/>
      <c r="K11" s="17"/>
      <c r="L11" s="16"/>
      <c r="M11" s="17"/>
      <c r="N11" s="16"/>
      <c r="O11" s="17"/>
      <c r="P11" s="16"/>
      <c r="Q11" s="40"/>
    </row>
    <row r="12" spans="1:17">
      <c r="A12" s="22">
        <f t="shared" si="0"/>
        <v>9</v>
      </c>
      <c r="B12" s="16"/>
      <c r="C12" s="17"/>
      <c r="D12" s="16"/>
      <c r="E12" s="17"/>
      <c r="F12" s="17"/>
      <c r="G12" s="17"/>
      <c r="H12" s="16"/>
      <c r="I12" s="17"/>
      <c r="J12" s="16"/>
      <c r="K12" s="17"/>
      <c r="L12" s="16"/>
      <c r="M12" s="17"/>
      <c r="N12" s="16"/>
      <c r="O12" s="40"/>
      <c r="P12" s="16"/>
      <c r="Q12" s="40"/>
    </row>
    <row r="13" spans="1:17">
      <c r="A13" s="22">
        <f t="shared" si="0"/>
        <v>10</v>
      </c>
      <c r="B13" s="16"/>
      <c r="C13" s="17"/>
      <c r="D13" s="16"/>
      <c r="E13" s="17"/>
      <c r="F13" s="17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40"/>
    </row>
    <row r="14" spans="1:17">
      <c r="A14" s="22">
        <f t="shared" si="0"/>
        <v>11</v>
      </c>
      <c r="B14" s="16"/>
      <c r="C14" s="17"/>
      <c r="D14" s="16"/>
      <c r="E14" s="17"/>
      <c r="F14" s="17"/>
      <c r="G14" s="17"/>
      <c r="H14" s="16"/>
      <c r="I14" s="17"/>
      <c r="J14" s="16"/>
      <c r="K14" s="17"/>
      <c r="L14" s="16"/>
      <c r="M14" s="17"/>
      <c r="N14" s="16"/>
      <c r="O14" s="17"/>
      <c r="P14" s="16"/>
      <c r="Q14" s="40"/>
    </row>
    <row r="15" spans="1:17">
      <c r="A15" s="22">
        <f t="shared" si="0"/>
        <v>12</v>
      </c>
      <c r="B15" s="16"/>
      <c r="C15" s="17"/>
      <c r="D15" s="16"/>
      <c r="E15" s="17"/>
      <c r="F15" s="17"/>
      <c r="G15" s="17"/>
      <c r="H15" s="16"/>
      <c r="I15" s="17"/>
      <c r="J15" s="16"/>
      <c r="K15" s="17"/>
      <c r="L15" s="16"/>
      <c r="M15" s="17"/>
      <c r="N15" s="16"/>
      <c r="O15" s="17"/>
      <c r="P15" s="16"/>
      <c r="Q15" s="40"/>
    </row>
    <row r="16" spans="1:17">
      <c r="A16" s="22">
        <f t="shared" si="0"/>
        <v>13</v>
      </c>
      <c r="B16" s="16"/>
      <c r="C16" s="17"/>
      <c r="D16" s="16"/>
      <c r="E16" s="17"/>
      <c r="F16" s="17"/>
      <c r="G16" s="17"/>
      <c r="H16" s="16"/>
      <c r="I16" s="17"/>
      <c r="J16" s="16"/>
      <c r="K16" s="17"/>
      <c r="L16" s="16"/>
      <c r="M16" s="17"/>
      <c r="N16" s="16"/>
      <c r="O16" s="17"/>
      <c r="P16" s="16"/>
      <c r="Q16" s="40"/>
    </row>
    <row r="17" spans="1:17">
      <c r="A17" s="22">
        <f t="shared" si="0"/>
        <v>14</v>
      </c>
      <c r="B17" s="16"/>
      <c r="C17" s="17"/>
      <c r="D17" s="16"/>
      <c r="E17" s="17"/>
      <c r="F17" s="17"/>
      <c r="G17" s="17"/>
      <c r="H17" s="16"/>
      <c r="I17" s="17"/>
      <c r="J17" s="16"/>
      <c r="K17" s="17"/>
      <c r="L17" s="16"/>
      <c r="M17" s="17"/>
      <c r="N17" s="16"/>
      <c r="O17" s="17"/>
      <c r="P17" s="16"/>
      <c r="Q17" s="40"/>
    </row>
    <row r="18" spans="1:17">
      <c r="A18" s="22">
        <f t="shared" si="0"/>
        <v>15</v>
      </c>
      <c r="B18" s="16"/>
      <c r="C18" s="17"/>
      <c r="D18" s="16"/>
      <c r="E18" s="17"/>
      <c r="F18" s="17"/>
      <c r="G18" s="17"/>
      <c r="H18" s="16"/>
      <c r="I18" s="17"/>
      <c r="J18" s="16"/>
      <c r="K18" s="17"/>
      <c r="L18" s="16"/>
      <c r="M18" s="17"/>
      <c r="N18" s="16"/>
      <c r="O18" s="17"/>
      <c r="P18" s="16"/>
      <c r="Q18" s="40"/>
    </row>
    <row r="19" spans="1:17">
      <c r="A19" s="22">
        <f t="shared" si="0"/>
        <v>16</v>
      </c>
      <c r="B19" s="16"/>
      <c r="C19" s="17"/>
      <c r="D19" s="16"/>
      <c r="E19" s="17"/>
      <c r="F19" s="17"/>
      <c r="G19" s="17"/>
      <c r="H19" s="16"/>
      <c r="I19" s="17"/>
      <c r="J19" s="16"/>
      <c r="K19" s="17"/>
      <c r="L19" s="16"/>
      <c r="M19" s="17"/>
      <c r="N19" s="16"/>
      <c r="O19" s="17"/>
      <c r="P19" s="16"/>
      <c r="Q19" s="40"/>
    </row>
    <row r="20" spans="1:17">
      <c r="A20" s="22">
        <f t="shared" si="0"/>
        <v>17</v>
      </c>
      <c r="B20" s="16"/>
      <c r="C20" s="17"/>
      <c r="D20" s="16"/>
      <c r="E20" s="17"/>
      <c r="F20" s="17"/>
      <c r="G20" s="17"/>
      <c r="H20" s="16"/>
      <c r="I20" s="17"/>
      <c r="J20" s="16"/>
      <c r="K20" s="17"/>
      <c r="L20" s="16"/>
      <c r="M20" s="17"/>
      <c r="N20" s="16"/>
      <c r="O20" s="17"/>
      <c r="Q20" s="40"/>
    </row>
    <row r="21" spans="1:17">
      <c r="A21" s="22">
        <f t="shared" si="0"/>
        <v>18</v>
      </c>
      <c r="B21" s="16"/>
      <c r="C21" s="17"/>
      <c r="D21" s="16"/>
      <c r="E21" s="17"/>
      <c r="F21" s="17"/>
      <c r="G21" s="17"/>
      <c r="H21" s="16"/>
      <c r="I21" s="17"/>
      <c r="J21" s="16"/>
      <c r="K21" s="17"/>
      <c r="L21" s="16"/>
      <c r="M21" s="17"/>
      <c r="N21" s="16"/>
      <c r="O21" s="17"/>
      <c r="P21" s="16"/>
      <c r="Q21" s="40"/>
    </row>
    <row r="22" spans="1:17">
      <c r="A22" s="22">
        <f t="shared" si="0"/>
        <v>19</v>
      </c>
      <c r="B22" s="16"/>
      <c r="C22" s="17"/>
      <c r="D22" s="16"/>
      <c r="E22" s="17"/>
      <c r="F22" s="17"/>
      <c r="G22" s="17"/>
      <c r="H22" s="16"/>
      <c r="I22" s="17"/>
      <c r="J22" s="16"/>
      <c r="K22" s="17"/>
      <c r="L22" s="16"/>
      <c r="M22" s="17"/>
      <c r="N22" s="16"/>
      <c r="O22" s="17"/>
      <c r="P22" s="16"/>
      <c r="Q22" s="40"/>
    </row>
    <row r="23" spans="1:17">
      <c r="A23" s="22">
        <f t="shared" si="0"/>
        <v>20</v>
      </c>
      <c r="B23" s="16"/>
      <c r="C23" s="17"/>
      <c r="D23" s="16"/>
      <c r="E23" s="17"/>
      <c r="F23" s="17"/>
      <c r="G23" s="17"/>
      <c r="H23" s="16"/>
      <c r="I23" s="17"/>
      <c r="J23" s="16"/>
      <c r="K23" s="17"/>
      <c r="L23" s="16"/>
      <c r="M23" s="17"/>
      <c r="N23" s="16"/>
      <c r="O23" s="17"/>
      <c r="P23" s="16"/>
      <c r="Q23" s="40"/>
    </row>
    <row r="24" spans="1:17">
      <c r="A24" s="22">
        <f t="shared" si="0"/>
        <v>21</v>
      </c>
      <c r="B24" s="16"/>
      <c r="C24" s="17"/>
      <c r="D24" s="16"/>
      <c r="E24" s="17"/>
      <c r="F24" s="17"/>
      <c r="G24" s="17"/>
      <c r="H24" s="16"/>
      <c r="I24" s="17"/>
      <c r="J24" s="16"/>
      <c r="K24" s="17"/>
      <c r="L24" s="16"/>
      <c r="M24" s="17"/>
      <c r="N24" s="16"/>
      <c r="O24" s="17"/>
      <c r="P24" s="16"/>
      <c r="Q24" s="40"/>
    </row>
    <row r="25" spans="1:17">
      <c r="A25" s="22">
        <f t="shared" si="0"/>
        <v>22</v>
      </c>
      <c r="B25" s="16"/>
      <c r="C25" s="17"/>
      <c r="D25" s="16"/>
      <c r="E25" s="17"/>
      <c r="F25" s="17"/>
      <c r="G25" s="17"/>
      <c r="H25" s="16"/>
      <c r="I25" s="17"/>
      <c r="J25" s="16"/>
      <c r="K25" s="17"/>
      <c r="L25" s="72"/>
      <c r="M25" s="17"/>
      <c r="N25" s="16"/>
      <c r="O25" s="17"/>
      <c r="P25" s="16"/>
      <c r="Q25" s="40"/>
    </row>
    <row r="26" spans="1:17">
      <c r="A26" s="22">
        <f t="shared" si="0"/>
        <v>23</v>
      </c>
      <c r="B26" s="16"/>
      <c r="C26" s="17"/>
      <c r="D26" s="16"/>
      <c r="E26" s="17"/>
      <c r="F26" s="17"/>
      <c r="G26" s="17"/>
      <c r="H26" s="16"/>
      <c r="I26" s="17"/>
      <c r="J26" s="16"/>
      <c r="K26" s="17"/>
      <c r="L26" s="72"/>
      <c r="M26" s="17"/>
      <c r="N26" s="16"/>
      <c r="O26" s="17"/>
      <c r="P26" s="16"/>
      <c r="Q26" s="40"/>
    </row>
    <row r="27" spans="1:17">
      <c r="A27" s="22">
        <f t="shared" si="0"/>
        <v>24</v>
      </c>
      <c r="B27" s="16"/>
      <c r="C27" s="17"/>
      <c r="D27" s="16"/>
      <c r="E27" s="17"/>
      <c r="F27" s="17"/>
      <c r="G27" s="17"/>
      <c r="H27" s="16"/>
      <c r="I27" s="17"/>
      <c r="J27" s="16"/>
      <c r="K27" s="17"/>
      <c r="L27" s="16"/>
      <c r="M27" s="17"/>
      <c r="N27" s="16"/>
      <c r="O27" s="17"/>
      <c r="P27" s="16"/>
      <c r="Q27" s="40"/>
    </row>
    <row r="28" spans="1:17">
      <c r="A28" s="22">
        <f t="shared" si="0"/>
        <v>25</v>
      </c>
      <c r="B28" s="16"/>
      <c r="C28" s="17"/>
      <c r="D28" s="16"/>
      <c r="E28" s="17"/>
      <c r="F28" s="17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40"/>
    </row>
    <row r="29" spans="1:17">
      <c r="A29" s="22">
        <f t="shared" si="0"/>
        <v>26</v>
      </c>
      <c r="B29" s="16"/>
      <c r="C29" s="17"/>
      <c r="D29" s="16"/>
      <c r="E29" s="17"/>
      <c r="F29" s="17"/>
      <c r="G29" s="17"/>
      <c r="H29" s="16"/>
      <c r="I29" s="17"/>
      <c r="J29" s="16"/>
      <c r="K29" s="17"/>
      <c r="L29" s="16"/>
      <c r="M29" s="17"/>
      <c r="N29" s="16"/>
      <c r="O29" s="17"/>
      <c r="P29" s="16"/>
      <c r="Q29" s="40"/>
    </row>
    <row r="30" spans="1:17">
      <c r="A30" s="22">
        <f t="shared" si="0"/>
        <v>27</v>
      </c>
      <c r="B30" s="16"/>
      <c r="C30" s="17"/>
      <c r="D30" s="16"/>
      <c r="E30" s="17"/>
      <c r="F30" s="17"/>
      <c r="G30" s="17"/>
      <c r="H30" s="16"/>
      <c r="I30" s="17"/>
      <c r="J30" s="16"/>
      <c r="K30" s="17"/>
      <c r="L30" s="16"/>
      <c r="M30" s="17"/>
      <c r="N30" s="16"/>
      <c r="O30" s="17"/>
      <c r="P30" s="16"/>
      <c r="Q30" s="40"/>
    </row>
    <row r="31" spans="1:17">
      <c r="A31" s="22">
        <f t="shared" si="0"/>
        <v>28</v>
      </c>
      <c r="B31" s="16"/>
      <c r="C31" s="17"/>
      <c r="D31" s="16"/>
      <c r="E31" s="17"/>
      <c r="F31" s="17"/>
      <c r="G31" s="17"/>
      <c r="H31" s="16"/>
      <c r="I31" s="17"/>
      <c r="J31" s="16"/>
      <c r="K31" s="17"/>
      <c r="L31" s="16"/>
      <c r="M31" s="17"/>
      <c r="N31" s="16"/>
      <c r="O31" s="17"/>
      <c r="P31" s="16"/>
      <c r="Q31" s="40"/>
    </row>
    <row r="32" spans="1:17">
      <c r="A32" s="22">
        <v>29</v>
      </c>
      <c r="B32" s="16"/>
      <c r="C32" s="17"/>
      <c r="D32" s="16"/>
      <c r="E32" s="17"/>
      <c r="F32" s="17"/>
      <c r="G32" s="17"/>
      <c r="H32" s="16"/>
      <c r="I32" s="17"/>
      <c r="J32" s="16"/>
      <c r="K32" s="17"/>
      <c r="L32" s="16"/>
      <c r="M32" s="17"/>
      <c r="N32" s="16"/>
      <c r="O32" s="17"/>
      <c r="P32" s="16"/>
      <c r="Q32" s="40"/>
    </row>
    <row r="33" spans="1:17">
      <c r="A33" s="22">
        <v>30</v>
      </c>
      <c r="B33" s="16"/>
      <c r="C33" s="71"/>
      <c r="D33" s="16"/>
      <c r="E33" s="17"/>
      <c r="F33" s="17"/>
      <c r="G33" s="17"/>
      <c r="H33" s="16"/>
      <c r="I33" s="17"/>
      <c r="J33" s="16"/>
      <c r="K33" s="17"/>
      <c r="L33" s="16"/>
      <c r="M33" s="17"/>
      <c r="N33" s="16"/>
      <c r="O33" s="17"/>
      <c r="P33" s="16"/>
      <c r="Q33" s="40"/>
    </row>
    <row r="34" spans="1:17">
      <c r="A34" s="22">
        <v>31</v>
      </c>
      <c r="B34" s="16"/>
      <c r="C34" s="17"/>
      <c r="D34" s="16"/>
      <c r="E34" s="17"/>
      <c r="F34" s="17"/>
      <c r="G34" s="17"/>
      <c r="H34" s="16"/>
      <c r="I34" s="17"/>
      <c r="J34" s="16"/>
      <c r="K34" s="17"/>
      <c r="L34" s="16"/>
      <c r="M34" s="17"/>
      <c r="N34" s="16"/>
      <c r="O34" s="17"/>
      <c r="P34" s="16"/>
      <c r="Q34" s="40"/>
    </row>
    <row r="35" spans="1:17" s="29" customFormat="1" ht="12" thickBot="1">
      <c r="A35" s="43"/>
      <c r="B35" s="44"/>
      <c r="C35" s="45"/>
      <c r="D35" s="44"/>
      <c r="E35" s="45"/>
      <c r="F35" s="45"/>
      <c r="G35" s="45"/>
      <c r="H35" s="44"/>
      <c r="I35" s="45"/>
      <c r="J35" s="44"/>
      <c r="K35" s="45"/>
      <c r="L35" s="44"/>
      <c r="M35" s="45"/>
      <c r="N35" s="44"/>
      <c r="O35" s="45"/>
      <c r="P35" s="44"/>
      <c r="Q35" s="46"/>
    </row>
    <row r="36" spans="1:17" ht="24" customHeight="1" thickTop="1" thickBot="1">
      <c r="A36" s="42" t="s">
        <v>9</v>
      </c>
      <c r="B36" s="49">
        <f>SUM(B4:B35)</f>
        <v>0</v>
      </c>
      <c r="C36" s="38"/>
      <c r="D36" s="49">
        <f>SUM(D4:D35)</f>
        <v>0</v>
      </c>
      <c r="E36" s="38"/>
      <c r="F36" s="67">
        <f>SUM(F4:F35)</f>
        <v>0</v>
      </c>
      <c r="G36" s="38"/>
      <c r="H36" s="49">
        <f>SUM(H4:H35)</f>
        <v>0</v>
      </c>
      <c r="I36" s="38"/>
      <c r="J36" s="49">
        <f>SUM(J4:J35)</f>
        <v>0</v>
      </c>
      <c r="K36" s="38"/>
      <c r="L36" s="49">
        <f>SUM(L4:L35)</f>
        <v>0</v>
      </c>
      <c r="M36" s="38"/>
      <c r="N36" s="49">
        <f>SUM(N4:N35)</f>
        <v>0</v>
      </c>
      <c r="O36" s="38"/>
      <c r="P36" s="49">
        <f>SUM(P4:P35)</f>
        <v>0</v>
      </c>
      <c r="Q36" s="39"/>
    </row>
    <row r="37" spans="1:17" s="12" customFormat="1" ht="6" customHeight="1" thickBot="1">
      <c r="A37" s="47"/>
      <c r="B37" s="48"/>
      <c r="D37" s="48"/>
      <c r="F37" s="48"/>
      <c r="H37" s="48"/>
      <c r="J37" s="48"/>
      <c r="L37" s="48"/>
      <c r="N37" s="48"/>
    </row>
    <row r="38" spans="1:17">
      <c r="E38" s="8"/>
    </row>
    <row r="39" spans="1:17" ht="12.75">
      <c r="B39" s="50" t="s">
        <v>10</v>
      </c>
      <c r="E39" s="51">
        <f>+B36+D36+H36+J36+L36+N36+P36+F36</f>
        <v>0</v>
      </c>
      <c r="L39" s="3" t="s">
        <v>14</v>
      </c>
    </row>
    <row r="40" spans="1:17">
      <c r="B40" s="3" t="s">
        <v>11</v>
      </c>
      <c r="E40" s="8">
        <f>+E39-E50</f>
        <v>-9276</v>
      </c>
      <c r="H40" s="3" t="s">
        <v>14</v>
      </c>
      <c r="I40" s="1" t="s">
        <v>14</v>
      </c>
    </row>
    <row r="41" spans="1:17">
      <c r="E41" s="8"/>
      <c r="G41" s="1" t="s">
        <v>14</v>
      </c>
      <c r="I41" s="1" t="s">
        <v>14</v>
      </c>
      <c r="K41" s="1" t="s">
        <v>14</v>
      </c>
      <c r="L41" s="3" t="s">
        <v>14</v>
      </c>
      <c r="M41" s="1" t="s">
        <v>14</v>
      </c>
      <c r="N41" s="3" t="s">
        <v>14</v>
      </c>
    </row>
    <row r="42" spans="1:17" ht="12" thickBot="1">
      <c r="E42" s="8"/>
      <c r="I42" s="1" t="s">
        <v>14</v>
      </c>
      <c r="K42" s="1" t="s">
        <v>14</v>
      </c>
    </row>
    <row r="43" spans="1:17" ht="12.75">
      <c r="B43" s="53" t="s">
        <v>12</v>
      </c>
      <c r="C43" s="54"/>
      <c r="D43" s="55"/>
      <c r="E43" s="62"/>
      <c r="I43" s="1" t="s">
        <v>14</v>
      </c>
      <c r="K43" s="1" t="s">
        <v>14</v>
      </c>
      <c r="L43" s="3" t="s">
        <v>14</v>
      </c>
    </row>
    <row r="44" spans="1:17" ht="12.75">
      <c r="B44" s="21"/>
      <c r="C44" s="7"/>
      <c r="D44" s="8"/>
      <c r="E44" s="63"/>
    </row>
    <row r="45" spans="1:17" ht="12.75">
      <c r="B45" s="24" t="s">
        <v>25</v>
      </c>
      <c r="C45" s="7"/>
      <c r="D45" s="8"/>
      <c r="E45" s="58">
        <v>7017</v>
      </c>
    </row>
    <row r="46" spans="1:17" ht="12.75">
      <c r="B46" s="24" t="s">
        <v>38</v>
      </c>
      <c r="C46" s="7"/>
      <c r="D46" s="8"/>
      <c r="E46" s="58">
        <v>29</v>
      </c>
      <c r="F46" s="3" t="s">
        <v>14</v>
      </c>
    </row>
    <row r="47" spans="1:17" ht="12.75">
      <c r="B47" s="24" t="s">
        <v>43</v>
      </c>
      <c r="C47" s="7"/>
      <c r="D47" s="8"/>
      <c r="E47" s="58">
        <v>13</v>
      </c>
    </row>
    <row r="48" spans="1:17" ht="12.75">
      <c r="B48" s="24" t="s">
        <v>45</v>
      </c>
      <c r="C48" s="7"/>
      <c r="D48" s="8"/>
      <c r="E48" s="58">
        <f>97+520</f>
        <v>617</v>
      </c>
    </row>
    <row r="49" spans="2:5" ht="12.75">
      <c r="B49" s="24" t="s">
        <v>56</v>
      </c>
      <c r="C49" s="7"/>
      <c r="D49" s="8"/>
      <c r="E49" s="58">
        <v>1600</v>
      </c>
    </row>
    <row r="50" spans="2:5" ht="21" customHeight="1" thickBot="1">
      <c r="B50" s="59" t="s">
        <v>9</v>
      </c>
      <c r="C50" s="12"/>
      <c r="D50" s="48"/>
      <c r="E50" s="64">
        <f>SUM(E45:E49)</f>
        <v>9276</v>
      </c>
    </row>
  </sheetData>
  <mergeCells count="10">
    <mergeCell ref="L2:M2"/>
    <mergeCell ref="N2:O2"/>
    <mergeCell ref="P2:Q2"/>
    <mergeCell ref="A1:O1"/>
    <mergeCell ref="B2:C2"/>
    <mergeCell ref="D2:E2"/>
    <mergeCell ref="H2:I2"/>
    <mergeCell ref="J2:K2"/>
    <mergeCell ref="F2:G2"/>
    <mergeCell ref="A2:A3"/>
  </mergeCells>
  <phoneticPr fontId="12" type="noConversion"/>
  <printOptions horizontalCentered="1" verticalCentered="1"/>
  <pageMargins left="0.78740157480314965" right="0.19685039370078741" top="1.9685039370078741" bottom="1" header="0" footer="0"/>
  <pageSetup paperSize="9" scale="68" orientation="portrait" horizontalDpi="180" verticalDpi="180" r:id="rId1"/>
  <headerFooter alignWithMargins="0">
    <oddFooter>&amp;LEBF
&amp;R&amp;D - &amp;T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opLeftCell="A2" workbookViewId="0">
      <pane xSplit="1" ySplit="2" topLeftCell="B4" activePane="bottomRight" state="frozen"/>
      <selection activeCell="A2" sqref="A2"/>
      <selection pane="topRight" activeCell="B2" sqref="B2"/>
      <selection pane="bottomLeft" activeCell="A4" sqref="A4"/>
      <selection pane="bottomRight" activeCell="I12" sqref="I12"/>
    </sheetView>
  </sheetViews>
  <sheetFormatPr baseColWidth="10" defaultRowHeight="11.25"/>
  <cols>
    <col min="1" max="1" width="3.85546875" style="2" customWidth="1"/>
    <col min="2" max="2" width="7" style="3" customWidth="1"/>
    <col min="3" max="3" width="8.140625" style="1" customWidth="1"/>
    <col min="4" max="4" width="7" style="3" customWidth="1"/>
    <col min="5" max="5" width="7.85546875" style="1" customWidth="1"/>
    <col min="6" max="6" width="6.7109375" style="3" customWidth="1"/>
    <col min="7" max="7" width="8.42578125" style="1" customWidth="1"/>
    <col min="8" max="8" width="7" style="3" customWidth="1"/>
    <col min="9" max="9" width="8.140625" style="1" customWidth="1"/>
    <col min="10" max="10" width="6.7109375" style="3" customWidth="1"/>
    <col min="11" max="11" width="8.5703125" style="1" customWidth="1"/>
    <col min="12" max="12" width="7" style="3" customWidth="1"/>
    <col min="13" max="13" width="8.42578125" style="1" customWidth="1"/>
    <col min="14" max="14" width="6.85546875" style="3" customWidth="1"/>
    <col min="15" max="15" width="8.7109375" style="1" customWidth="1"/>
    <col min="16" max="16" width="7" style="1" customWidth="1"/>
    <col min="17" max="17" width="8.140625" style="1" customWidth="1"/>
    <col min="18" max="16384" width="11.42578125" style="1"/>
  </cols>
  <sheetData>
    <row r="1" spans="1:17" s="52" customFormat="1" ht="43.5" customHeight="1" thickBot="1">
      <c r="A1" s="73" t="s">
        <v>54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7" s="37" customFormat="1" ht="15.75" customHeight="1">
      <c r="A2" s="147" t="s">
        <v>0</v>
      </c>
      <c r="B2" s="148" t="s">
        <v>3</v>
      </c>
      <c r="C2" s="148"/>
      <c r="D2" s="148" t="s">
        <v>22</v>
      </c>
      <c r="E2" s="148"/>
      <c r="F2" s="149" t="s">
        <v>21</v>
      </c>
      <c r="G2" s="150"/>
      <c r="H2" s="148" t="s">
        <v>4</v>
      </c>
      <c r="I2" s="148"/>
      <c r="J2" s="148" t="s">
        <v>5</v>
      </c>
      <c r="K2" s="148"/>
      <c r="L2" s="148" t="s">
        <v>6</v>
      </c>
      <c r="M2" s="148"/>
      <c r="N2" s="148" t="s">
        <v>7</v>
      </c>
      <c r="O2" s="148"/>
      <c r="P2" s="148" t="s">
        <v>8</v>
      </c>
      <c r="Q2" s="151"/>
    </row>
    <row r="3" spans="1:17" s="20" customFormat="1" ht="13.5" thickBot="1">
      <c r="A3" s="153"/>
      <c r="B3" s="154" t="s">
        <v>1</v>
      </c>
      <c r="C3" s="155" t="s">
        <v>2</v>
      </c>
      <c r="D3" s="154" t="s">
        <v>1</v>
      </c>
      <c r="E3" s="155" t="s">
        <v>2</v>
      </c>
      <c r="F3" s="155" t="s">
        <v>1</v>
      </c>
      <c r="G3" s="155" t="s">
        <v>2</v>
      </c>
      <c r="H3" s="154" t="s">
        <v>1</v>
      </c>
      <c r="I3" s="155" t="s">
        <v>2</v>
      </c>
      <c r="J3" s="154" t="s">
        <v>1</v>
      </c>
      <c r="K3" s="155" t="s">
        <v>2</v>
      </c>
      <c r="L3" s="154" t="s">
        <v>1</v>
      </c>
      <c r="M3" s="155" t="s">
        <v>2</v>
      </c>
      <c r="N3" s="154" t="s">
        <v>1</v>
      </c>
      <c r="O3" s="155" t="s">
        <v>2</v>
      </c>
      <c r="P3" s="154" t="s">
        <v>1</v>
      </c>
      <c r="Q3" s="156" t="s">
        <v>2</v>
      </c>
    </row>
    <row r="4" spans="1:17" ht="18" customHeight="1">
      <c r="A4" s="22">
        <v>1</v>
      </c>
      <c r="B4" s="13"/>
      <c r="C4" s="14"/>
      <c r="D4" s="13"/>
      <c r="E4" s="14"/>
      <c r="F4" s="13"/>
      <c r="G4" s="14"/>
      <c r="H4" s="16"/>
      <c r="I4" s="17"/>
      <c r="J4" s="16"/>
      <c r="K4" s="17"/>
      <c r="L4" s="16"/>
      <c r="M4" s="17"/>
      <c r="N4" s="16"/>
      <c r="O4" s="17"/>
      <c r="P4" s="16"/>
      <c r="Q4" s="40"/>
    </row>
    <row r="5" spans="1:17">
      <c r="A5" s="22">
        <f t="shared" ref="A5:A31" si="0">1+A4</f>
        <v>2</v>
      </c>
      <c r="B5" s="16"/>
      <c r="C5" s="17"/>
      <c r="D5" s="16"/>
      <c r="E5" s="17"/>
      <c r="F5" s="16"/>
      <c r="G5" s="17"/>
      <c r="H5" s="16"/>
      <c r="I5" s="17"/>
      <c r="J5" s="16"/>
      <c r="K5" s="17"/>
      <c r="L5" s="16"/>
      <c r="M5" s="17"/>
      <c r="N5" s="16"/>
      <c r="O5" s="17"/>
      <c r="P5" s="16"/>
      <c r="Q5" s="40"/>
    </row>
    <row r="6" spans="1:17">
      <c r="A6" s="22">
        <f t="shared" si="0"/>
        <v>3</v>
      </c>
      <c r="B6" s="16"/>
      <c r="C6" s="17"/>
      <c r="D6" s="16"/>
      <c r="E6" s="17"/>
      <c r="F6" s="16"/>
      <c r="G6" s="17"/>
      <c r="H6" s="16"/>
      <c r="I6" s="17"/>
      <c r="J6" s="16"/>
      <c r="K6" s="17"/>
      <c r="L6" s="16"/>
      <c r="M6" s="17"/>
      <c r="N6" s="16"/>
      <c r="O6" s="17"/>
      <c r="P6" s="16"/>
      <c r="Q6" s="40"/>
    </row>
    <row r="7" spans="1:17">
      <c r="A7" s="22">
        <f t="shared" si="0"/>
        <v>4</v>
      </c>
      <c r="B7" s="16"/>
      <c r="C7" s="17"/>
      <c r="D7" s="16"/>
      <c r="E7" s="17"/>
      <c r="F7" s="16"/>
      <c r="G7" s="17"/>
      <c r="H7" s="16"/>
      <c r="I7" s="17"/>
      <c r="J7" s="16"/>
      <c r="K7" s="17"/>
      <c r="L7" s="16"/>
      <c r="M7" s="17"/>
      <c r="N7" s="16"/>
      <c r="O7" s="17"/>
      <c r="P7" s="16"/>
      <c r="Q7" s="40"/>
    </row>
    <row r="8" spans="1:17">
      <c r="A8" s="22">
        <f t="shared" si="0"/>
        <v>5</v>
      </c>
      <c r="B8" s="16"/>
      <c r="C8" s="17"/>
      <c r="D8" s="16"/>
      <c r="E8" s="17"/>
      <c r="F8" s="16"/>
      <c r="G8" s="17"/>
      <c r="H8" s="16"/>
      <c r="I8" s="17"/>
      <c r="J8" s="16"/>
      <c r="K8" s="17"/>
      <c r="L8" s="16"/>
      <c r="M8" s="17"/>
      <c r="N8" s="16"/>
      <c r="O8" s="17"/>
      <c r="P8" s="16"/>
      <c r="Q8" s="40"/>
    </row>
    <row r="9" spans="1:17">
      <c r="A9" s="22">
        <f t="shared" si="0"/>
        <v>6</v>
      </c>
      <c r="B9" s="16"/>
      <c r="C9" s="17"/>
      <c r="D9" s="16"/>
      <c r="E9" s="17"/>
      <c r="F9" s="16"/>
      <c r="G9" s="17"/>
      <c r="H9" s="16"/>
      <c r="I9" s="17"/>
      <c r="J9" s="16"/>
      <c r="K9" s="17"/>
      <c r="L9" s="16"/>
      <c r="M9" s="17"/>
      <c r="N9" s="16"/>
      <c r="O9" s="17"/>
      <c r="P9" s="16"/>
      <c r="Q9" s="40"/>
    </row>
    <row r="10" spans="1:17">
      <c r="A10" s="22">
        <f t="shared" si="0"/>
        <v>7</v>
      </c>
      <c r="B10" s="16"/>
      <c r="C10" s="17"/>
      <c r="D10" s="16"/>
      <c r="E10" s="17"/>
      <c r="F10" s="16"/>
      <c r="G10" s="17"/>
      <c r="H10" s="16"/>
      <c r="I10" s="17"/>
      <c r="J10" s="16"/>
      <c r="K10" s="17"/>
      <c r="L10" s="16"/>
      <c r="M10" s="17"/>
      <c r="N10" s="16"/>
      <c r="O10" s="17"/>
      <c r="P10" s="16"/>
      <c r="Q10" s="40"/>
    </row>
    <row r="11" spans="1:17">
      <c r="A11" s="22">
        <f t="shared" si="0"/>
        <v>8</v>
      </c>
      <c r="B11" s="16"/>
      <c r="C11" s="17"/>
      <c r="D11" s="16"/>
      <c r="E11" s="17"/>
      <c r="F11" s="16"/>
      <c r="G11" s="17"/>
      <c r="H11" s="16"/>
      <c r="I11" s="17"/>
      <c r="J11" s="16"/>
      <c r="K11" s="17"/>
      <c r="L11" s="16"/>
      <c r="M11" s="17"/>
      <c r="N11" s="16"/>
      <c r="O11" s="17"/>
      <c r="P11" s="16"/>
      <c r="Q11" s="40"/>
    </row>
    <row r="12" spans="1:17">
      <c r="A12" s="22">
        <f t="shared" si="0"/>
        <v>9</v>
      </c>
      <c r="B12" s="16"/>
      <c r="C12" s="17"/>
      <c r="D12" s="16"/>
      <c r="E12" s="17"/>
      <c r="F12" s="16"/>
      <c r="G12" s="17"/>
      <c r="H12" s="16"/>
      <c r="I12" s="17"/>
      <c r="J12" s="16"/>
      <c r="K12" s="17"/>
      <c r="L12" s="16"/>
      <c r="M12" s="17"/>
      <c r="N12" s="16"/>
      <c r="O12" s="17"/>
      <c r="P12" s="16"/>
      <c r="Q12" s="40"/>
    </row>
    <row r="13" spans="1:17">
      <c r="A13" s="22">
        <f t="shared" si="0"/>
        <v>10</v>
      </c>
      <c r="B13" s="16"/>
      <c r="C13" s="17"/>
      <c r="D13" s="16"/>
      <c r="E13" s="17"/>
      <c r="F13" s="16"/>
      <c r="G13" s="17"/>
      <c r="H13" s="16"/>
      <c r="I13" s="17"/>
      <c r="J13" s="16"/>
      <c r="K13" s="17"/>
      <c r="L13" s="16"/>
      <c r="M13" s="17"/>
      <c r="N13" s="16"/>
      <c r="O13" s="17"/>
      <c r="P13" s="16"/>
      <c r="Q13" s="40"/>
    </row>
    <row r="14" spans="1:17">
      <c r="A14" s="22">
        <f t="shared" si="0"/>
        <v>11</v>
      </c>
      <c r="B14" s="16"/>
      <c r="C14" s="17"/>
      <c r="D14" s="16"/>
      <c r="E14" s="17"/>
      <c r="F14" s="16"/>
      <c r="G14" s="17"/>
      <c r="H14" s="16"/>
      <c r="I14" s="17"/>
      <c r="J14" s="16"/>
      <c r="K14" s="17"/>
      <c r="L14" s="16"/>
      <c r="M14" s="17"/>
      <c r="N14" s="16"/>
      <c r="O14" s="17"/>
      <c r="P14" s="16"/>
      <c r="Q14" s="40"/>
    </row>
    <row r="15" spans="1:17">
      <c r="A15" s="22">
        <f t="shared" si="0"/>
        <v>12</v>
      </c>
      <c r="B15" s="16"/>
      <c r="C15" s="17"/>
      <c r="D15" s="16"/>
      <c r="E15" s="17"/>
      <c r="F15" s="16"/>
      <c r="G15" s="17"/>
      <c r="H15" s="16"/>
      <c r="I15" s="17"/>
      <c r="J15" s="16"/>
      <c r="K15" s="17"/>
      <c r="L15" s="16"/>
      <c r="M15" s="17"/>
      <c r="N15" s="16"/>
      <c r="O15" s="17"/>
      <c r="P15" s="16"/>
      <c r="Q15" s="40"/>
    </row>
    <row r="16" spans="1:17">
      <c r="A16" s="22">
        <f t="shared" si="0"/>
        <v>13</v>
      </c>
      <c r="B16" s="16"/>
      <c r="C16" s="17"/>
      <c r="D16" s="16"/>
      <c r="E16" s="17"/>
      <c r="F16" s="16"/>
      <c r="G16" s="17"/>
      <c r="H16" s="16"/>
      <c r="I16" s="17"/>
      <c r="J16" s="16"/>
      <c r="K16" s="17"/>
      <c r="L16" s="16"/>
      <c r="M16" s="17"/>
      <c r="N16" s="16"/>
      <c r="O16" s="17"/>
      <c r="P16" s="16"/>
      <c r="Q16" s="40"/>
    </row>
    <row r="17" spans="1:17">
      <c r="A17" s="22">
        <f t="shared" si="0"/>
        <v>14</v>
      </c>
      <c r="B17" s="16"/>
      <c r="C17" s="17"/>
      <c r="D17" s="16"/>
      <c r="E17" s="17"/>
      <c r="F17" s="16"/>
      <c r="G17" s="17"/>
      <c r="H17" s="16"/>
      <c r="I17" s="17"/>
      <c r="J17" s="16"/>
      <c r="K17" s="17"/>
      <c r="L17" s="16"/>
      <c r="M17" s="17"/>
      <c r="N17" s="16"/>
      <c r="O17" s="17"/>
      <c r="P17" s="16"/>
      <c r="Q17" s="40"/>
    </row>
    <row r="18" spans="1:17">
      <c r="A18" s="22">
        <f t="shared" si="0"/>
        <v>15</v>
      </c>
      <c r="B18" s="16"/>
      <c r="C18" s="17"/>
      <c r="D18" s="16"/>
      <c r="E18" s="17"/>
      <c r="F18" s="16"/>
      <c r="G18" s="17"/>
      <c r="H18" s="16"/>
      <c r="I18" s="17"/>
      <c r="J18" s="16"/>
      <c r="K18" s="17"/>
      <c r="L18" s="16"/>
      <c r="M18" s="17"/>
      <c r="N18" s="16"/>
      <c r="O18" s="17"/>
      <c r="P18" s="16"/>
      <c r="Q18" s="40"/>
    </row>
    <row r="19" spans="1:17">
      <c r="A19" s="22">
        <f t="shared" si="0"/>
        <v>16</v>
      </c>
      <c r="B19" s="16"/>
      <c r="C19" s="17"/>
      <c r="D19" s="16"/>
      <c r="E19" s="17"/>
      <c r="F19" s="16"/>
      <c r="G19" s="17"/>
      <c r="H19" s="16"/>
      <c r="I19" s="17"/>
      <c r="J19" s="16"/>
      <c r="K19" s="17"/>
      <c r="L19" s="16"/>
      <c r="M19" s="17"/>
      <c r="N19" s="16"/>
      <c r="O19" s="17"/>
      <c r="P19" s="16"/>
      <c r="Q19" s="40"/>
    </row>
    <row r="20" spans="1:17">
      <c r="A20" s="22">
        <f t="shared" si="0"/>
        <v>17</v>
      </c>
      <c r="B20" s="16"/>
      <c r="C20" s="17"/>
      <c r="D20" s="16"/>
      <c r="E20" s="17"/>
      <c r="F20" s="16"/>
      <c r="G20" s="17"/>
      <c r="H20" s="16"/>
      <c r="I20" s="17"/>
      <c r="J20" s="16"/>
      <c r="K20" s="17"/>
      <c r="L20" s="16"/>
      <c r="M20" s="17"/>
      <c r="N20" s="16"/>
      <c r="O20" s="17"/>
      <c r="P20" s="16"/>
      <c r="Q20" s="40"/>
    </row>
    <row r="21" spans="1:17">
      <c r="A21" s="22">
        <f t="shared" si="0"/>
        <v>18</v>
      </c>
      <c r="B21" s="16"/>
      <c r="C21" s="17"/>
      <c r="D21" s="16"/>
      <c r="E21" s="17"/>
      <c r="F21" s="16"/>
      <c r="G21" s="17"/>
      <c r="H21" s="16"/>
      <c r="I21" s="17"/>
      <c r="J21" s="16"/>
      <c r="K21" s="17"/>
      <c r="L21" s="16"/>
      <c r="M21" s="17"/>
      <c r="N21" s="16"/>
      <c r="O21" s="17"/>
      <c r="P21" s="16"/>
      <c r="Q21" s="40"/>
    </row>
    <row r="22" spans="1:17">
      <c r="A22" s="22">
        <f t="shared" si="0"/>
        <v>19</v>
      </c>
      <c r="B22" s="16"/>
      <c r="C22" s="17"/>
      <c r="D22" s="16"/>
      <c r="E22" s="17"/>
      <c r="F22" s="16"/>
      <c r="G22" s="17"/>
      <c r="H22" s="16"/>
      <c r="I22" s="17"/>
      <c r="J22" s="16"/>
      <c r="K22" s="17"/>
      <c r="L22" s="16"/>
      <c r="M22" s="17"/>
      <c r="N22" s="16"/>
      <c r="O22" s="17"/>
      <c r="P22" s="16"/>
      <c r="Q22" s="40"/>
    </row>
    <row r="23" spans="1:17">
      <c r="A23" s="22">
        <f t="shared" si="0"/>
        <v>20</v>
      </c>
      <c r="B23" s="16"/>
      <c r="C23" s="17"/>
      <c r="D23" s="16"/>
      <c r="E23" s="17"/>
      <c r="F23" s="16"/>
      <c r="G23" s="17"/>
      <c r="H23" s="16"/>
      <c r="I23" s="17"/>
      <c r="J23" s="16"/>
      <c r="K23" s="17"/>
      <c r="L23" s="16"/>
      <c r="M23" s="17"/>
      <c r="N23" s="16"/>
      <c r="O23" s="17"/>
      <c r="P23" s="16"/>
      <c r="Q23" s="40"/>
    </row>
    <row r="24" spans="1:17">
      <c r="A24" s="22">
        <f t="shared" si="0"/>
        <v>21</v>
      </c>
      <c r="B24" s="16"/>
      <c r="C24" s="17"/>
      <c r="D24" s="16"/>
      <c r="E24" s="17"/>
      <c r="F24" s="16"/>
      <c r="G24" s="17"/>
      <c r="H24" s="16"/>
      <c r="I24" s="17"/>
      <c r="J24" s="16"/>
      <c r="K24" s="17"/>
      <c r="L24" s="16"/>
      <c r="M24" s="17"/>
      <c r="N24" s="16"/>
      <c r="O24" s="17"/>
      <c r="P24" s="16"/>
      <c r="Q24" s="40"/>
    </row>
    <row r="25" spans="1:17">
      <c r="A25" s="22">
        <f t="shared" si="0"/>
        <v>22</v>
      </c>
      <c r="B25" s="16"/>
      <c r="C25" s="17"/>
      <c r="D25" s="16"/>
      <c r="E25" s="17"/>
      <c r="F25" s="16"/>
      <c r="G25" s="17"/>
      <c r="H25" s="16"/>
      <c r="I25" s="17"/>
      <c r="J25" s="16"/>
      <c r="K25" s="17"/>
      <c r="L25" s="16"/>
      <c r="M25" s="17"/>
      <c r="N25" s="16"/>
      <c r="O25" s="17"/>
      <c r="P25" s="16"/>
      <c r="Q25" s="40"/>
    </row>
    <row r="26" spans="1:17">
      <c r="A26" s="22">
        <f t="shared" si="0"/>
        <v>23</v>
      </c>
      <c r="B26" s="16"/>
      <c r="C26" s="17"/>
      <c r="D26" s="16"/>
      <c r="E26" s="17"/>
      <c r="F26" s="16"/>
      <c r="G26" s="17"/>
      <c r="H26" s="16"/>
      <c r="I26" s="17"/>
      <c r="J26" s="16"/>
      <c r="K26" s="17"/>
      <c r="L26" s="16"/>
      <c r="M26" s="17"/>
      <c r="N26" s="16"/>
      <c r="O26" s="17"/>
      <c r="P26" s="16"/>
      <c r="Q26" s="40"/>
    </row>
    <row r="27" spans="1:17">
      <c r="A27" s="22">
        <f t="shared" si="0"/>
        <v>24</v>
      </c>
      <c r="B27" s="16"/>
      <c r="C27" s="17"/>
      <c r="D27" s="16"/>
      <c r="E27" s="17"/>
      <c r="F27" s="16"/>
      <c r="G27" s="17"/>
      <c r="H27" s="16"/>
      <c r="I27" s="17"/>
      <c r="J27" s="16"/>
      <c r="K27" s="17"/>
      <c r="L27" s="16"/>
      <c r="M27" s="17"/>
      <c r="N27" s="16"/>
      <c r="O27" s="17"/>
      <c r="P27" s="16"/>
      <c r="Q27" s="40"/>
    </row>
    <row r="28" spans="1:17">
      <c r="A28" s="22">
        <f t="shared" si="0"/>
        <v>25</v>
      </c>
      <c r="B28" s="16"/>
      <c r="C28" s="17"/>
      <c r="D28" s="16"/>
      <c r="E28" s="17"/>
      <c r="F28" s="17"/>
      <c r="G28" s="17"/>
      <c r="H28" s="16"/>
      <c r="I28" s="17"/>
      <c r="J28" s="16"/>
      <c r="K28" s="17"/>
      <c r="L28" s="16"/>
      <c r="M28" s="17"/>
      <c r="N28" s="16"/>
      <c r="O28" s="17"/>
      <c r="P28" s="16"/>
      <c r="Q28" s="40"/>
    </row>
    <row r="29" spans="1:17">
      <c r="A29" s="22">
        <f t="shared" si="0"/>
        <v>26</v>
      </c>
      <c r="B29" s="16"/>
      <c r="C29" s="17"/>
      <c r="D29" s="16"/>
      <c r="E29" s="17"/>
      <c r="F29" s="17"/>
      <c r="G29" s="17"/>
      <c r="H29" s="16"/>
      <c r="I29" s="17"/>
      <c r="J29" s="16"/>
      <c r="K29" s="17"/>
      <c r="L29" s="16"/>
      <c r="M29" s="17"/>
      <c r="N29" s="16"/>
      <c r="O29" s="17"/>
      <c r="P29" s="16"/>
      <c r="Q29" s="40"/>
    </row>
    <row r="30" spans="1:17">
      <c r="A30" s="22">
        <f t="shared" si="0"/>
        <v>27</v>
      </c>
      <c r="B30" s="16"/>
      <c r="C30" s="17"/>
      <c r="D30" s="16"/>
      <c r="E30" s="17"/>
      <c r="F30" s="17"/>
      <c r="G30" s="17"/>
      <c r="H30" s="16"/>
      <c r="I30" s="17"/>
      <c r="J30" s="16"/>
      <c r="K30" s="17"/>
      <c r="L30" s="16"/>
      <c r="M30" s="17"/>
      <c r="N30" s="16"/>
      <c r="O30" s="17"/>
      <c r="P30" s="16"/>
      <c r="Q30" s="40"/>
    </row>
    <row r="31" spans="1:17">
      <c r="A31" s="22">
        <f t="shared" si="0"/>
        <v>28</v>
      </c>
      <c r="B31" s="16"/>
      <c r="C31" s="17"/>
      <c r="D31" s="16"/>
      <c r="E31" s="17"/>
      <c r="F31" s="17"/>
      <c r="G31" s="17"/>
      <c r="H31" s="16"/>
      <c r="I31" s="17"/>
      <c r="J31" s="16"/>
      <c r="K31" s="17"/>
      <c r="L31" s="16"/>
      <c r="M31" s="17"/>
      <c r="N31" s="16"/>
      <c r="O31" s="17"/>
      <c r="P31" s="16"/>
      <c r="Q31" s="40"/>
    </row>
    <row r="32" spans="1:17">
      <c r="A32" s="22">
        <v>29</v>
      </c>
      <c r="B32" s="16"/>
      <c r="C32" s="17"/>
      <c r="D32" s="16"/>
      <c r="E32" s="17"/>
      <c r="F32" s="17"/>
      <c r="G32" s="17"/>
      <c r="H32" s="16"/>
      <c r="I32" s="17"/>
      <c r="J32" s="16"/>
      <c r="K32" s="17"/>
      <c r="L32" s="16"/>
      <c r="M32" s="17"/>
      <c r="N32" s="16"/>
      <c r="O32" s="17"/>
      <c r="P32" s="16"/>
      <c r="Q32" s="40"/>
    </row>
    <row r="33" spans="1:17">
      <c r="A33" s="22">
        <v>30</v>
      </c>
      <c r="B33" s="16"/>
      <c r="C33" s="17"/>
      <c r="D33" s="16"/>
      <c r="E33" s="17"/>
      <c r="F33" s="17"/>
      <c r="G33" s="17"/>
      <c r="H33" s="16"/>
      <c r="I33" s="17"/>
      <c r="J33" s="16"/>
      <c r="K33" s="17"/>
      <c r="L33" s="16"/>
      <c r="M33" s="17"/>
      <c r="N33" s="16"/>
      <c r="O33" s="17"/>
      <c r="P33" s="16"/>
      <c r="Q33" s="40"/>
    </row>
    <row r="34" spans="1:17">
      <c r="A34" s="22">
        <v>31</v>
      </c>
      <c r="B34" s="16"/>
      <c r="C34" s="17"/>
      <c r="D34" s="16"/>
      <c r="E34" s="17"/>
      <c r="F34" s="17"/>
      <c r="G34" s="17"/>
      <c r="H34" s="16"/>
      <c r="I34" s="17"/>
      <c r="J34" s="16"/>
      <c r="K34" s="17"/>
      <c r="L34" s="16"/>
      <c r="M34" s="17"/>
      <c r="N34" s="16"/>
      <c r="O34" s="17"/>
      <c r="P34" s="16"/>
      <c r="Q34" s="40"/>
    </row>
    <row r="35" spans="1:17" s="29" customFormat="1" ht="12" thickBot="1">
      <c r="A35" s="43"/>
      <c r="B35" s="44"/>
      <c r="C35" s="45"/>
      <c r="D35" s="44"/>
      <c r="E35" s="45"/>
      <c r="F35" s="45"/>
      <c r="G35" s="45"/>
      <c r="H35" s="44"/>
      <c r="I35" s="45"/>
      <c r="J35" s="44"/>
      <c r="K35" s="45"/>
      <c r="L35" s="44"/>
      <c r="M35" s="45"/>
      <c r="N35" s="44"/>
      <c r="O35" s="45"/>
      <c r="P35" s="44"/>
      <c r="Q35" s="46"/>
    </row>
    <row r="36" spans="1:17" ht="24" customHeight="1" thickTop="1" thickBot="1">
      <c r="A36" s="42" t="s">
        <v>9</v>
      </c>
      <c r="B36" s="49">
        <f>SUM(B28:B35)</f>
        <v>0</v>
      </c>
      <c r="C36" s="38"/>
      <c r="D36" s="49">
        <f>SUM(D28:D35)</f>
        <v>0</v>
      </c>
      <c r="E36" s="38"/>
      <c r="F36" s="49">
        <f>SUM(F28:F35)</f>
        <v>0</v>
      </c>
      <c r="G36" s="38"/>
      <c r="H36" s="49">
        <f>SUM(H4:H35)</f>
        <v>0</v>
      </c>
      <c r="I36" s="38"/>
      <c r="J36" s="49">
        <f>SUM(J4:J35)</f>
        <v>0</v>
      </c>
      <c r="K36" s="38"/>
      <c r="L36" s="49">
        <f>SUM(L4:L35)</f>
        <v>0</v>
      </c>
      <c r="M36" s="38"/>
      <c r="N36" s="49">
        <f>SUM(N4:N35)</f>
        <v>0</v>
      </c>
      <c r="O36" s="38"/>
      <c r="P36" s="49">
        <f>SUM(P4:P35)</f>
        <v>0</v>
      </c>
      <c r="Q36" s="39"/>
    </row>
    <row r="37" spans="1:17" s="12" customFormat="1" ht="6" customHeight="1" thickBot="1">
      <c r="A37" s="47"/>
      <c r="B37" s="48"/>
      <c r="D37" s="48"/>
      <c r="F37" s="48"/>
      <c r="H37" s="48"/>
      <c r="J37" s="48"/>
      <c r="L37" s="48"/>
      <c r="N37" s="48"/>
    </row>
    <row r="38" spans="1:17">
      <c r="E38" s="8"/>
    </row>
    <row r="39" spans="1:17" ht="12.75">
      <c r="B39" s="50" t="s">
        <v>10</v>
      </c>
      <c r="E39" s="51">
        <f>+B36+D36+H36+J36+L36+N36+P36+F36</f>
        <v>0</v>
      </c>
    </row>
    <row r="40" spans="1:17">
      <c r="B40" s="3" t="s">
        <v>11</v>
      </c>
      <c r="E40" s="8">
        <f>+E39-E51</f>
        <v>-1186</v>
      </c>
      <c r="I40" s="1" t="s">
        <v>14</v>
      </c>
      <c r="J40" s="3" t="s">
        <v>14</v>
      </c>
    </row>
    <row r="41" spans="1:17">
      <c r="E41" s="8"/>
      <c r="G41" s="1" t="s">
        <v>14</v>
      </c>
      <c r="I41" s="1" t="s">
        <v>14</v>
      </c>
      <c r="J41" s="3" t="s">
        <v>14</v>
      </c>
    </row>
    <row r="42" spans="1:17" ht="12" thickBot="1">
      <c r="E42" s="8"/>
      <c r="I42" s="1" t="s">
        <v>14</v>
      </c>
      <c r="J42" s="3" t="s">
        <v>14</v>
      </c>
    </row>
    <row r="43" spans="1:17" ht="12.75">
      <c r="B43" s="53" t="s">
        <v>12</v>
      </c>
      <c r="C43" s="54"/>
      <c r="D43" s="55"/>
      <c r="E43" s="62"/>
    </row>
    <row r="44" spans="1:17" ht="12.75">
      <c r="B44" s="21"/>
      <c r="C44" s="7"/>
      <c r="D44" s="8"/>
      <c r="E44" s="63"/>
    </row>
    <row r="45" spans="1:17" ht="12.75">
      <c r="B45" s="24" t="s">
        <v>13</v>
      </c>
      <c r="C45" s="7"/>
      <c r="D45" s="8"/>
      <c r="E45" s="58">
        <v>0</v>
      </c>
    </row>
    <row r="46" spans="1:17" ht="12.75">
      <c r="B46" s="24" t="s">
        <v>45</v>
      </c>
      <c r="C46" s="7"/>
      <c r="D46" s="8"/>
      <c r="E46" s="58">
        <v>0</v>
      </c>
      <c r="F46" s="3" t="s">
        <v>14</v>
      </c>
    </row>
    <row r="47" spans="1:17" ht="12.75">
      <c r="B47" s="24" t="s">
        <v>43</v>
      </c>
      <c r="C47" s="7"/>
      <c r="D47" s="8"/>
      <c r="E47" s="58">
        <v>0</v>
      </c>
    </row>
    <row r="48" spans="1:17" ht="12.75">
      <c r="B48" s="24" t="s">
        <v>38</v>
      </c>
      <c r="C48" s="7"/>
      <c r="D48" s="8"/>
      <c r="E48" s="58">
        <v>0</v>
      </c>
      <c r="F48" s="3" t="s">
        <v>14</v>
      </c>
    </row>
    <row r="49" spans="2:5" ht="12.75">
      <c r="B49" s="24" t="s">
        <v>36</v>
      </c>
      <c r="C49" s="7"/>
      <c r="D49" s="8"/>
      <c r="E49" s="58">
        <v>0</v>
      </c>
    </row>
    <row r="50" spans="2:5" ht="12.75">
      <c r="B50" s="24" t="s">
        <v>56</v>
      </c>
      <c r="C50" s="7"/>
      <c r="D50" s="8"/>
      <c r="E50" s="58">
        <v>1186</v>
      </c>
    </row>
    <row r="51" spans="2:5" ht="21" customHeight="1" thickBot="1">
      <c r="B51" s="59" t="s">
        <v>9</v>
      </c>
      <c r="C51" s="12"/>
      <c r="D51" s="48"/>
      <c r="E51" s="64">
        <f>SUM(E45:E50)</f>
        <v>1186</v>
      </c>
    </row>
  </sheetData>
  <mergeCells count="10">
    <mergeCell ref="L2:M2"/>
    <mergeCell ref="N2:O2"/>
    <mergeCell ref="P2:Q2"/>
    <mergeCell ref="A1:O1"/>
    <mergeCell ref="B2:C2"/>
    <mergeCell ref="D2:E2"/>
    <mergeCell ref="H2:I2"/>
    <mergeCell ref="J2:K2"/>
    <mergeCell ref="F2:G2"/>
    <mergeCell ref="A2:A3"/>
  </mergeCells>
  <phoneticPr fontId="12" type="noConversion"/>
  <printOptions horizontalCentered="1" verticalCentered="1"/>
  <pageMargins left="0.78740157480314965" right="0.19685039370078741" top="1.9685039370078741" bottom="1" header="0" footer="0"/>
  <pageSetup paperSize="9" scale="68" orientation="portrait" horizontalDpi="180" verticalDpi="180" r:id="rId1"/>
  <headerFooter alignWithMargins="0">
    <oddFooter>&amp;LEBF
&amp;R&amp;D - &amp;T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J18" sqref="J18"/>
    </sheetView>
  </sheetViews>
  <sheetFormatPr baseColWidth="10" defaultRowHeight="18.75"/>
  <cols>
    <col min="1" max="1" width="22.85546875" style="112" customWidth="1"/>
    <col min="2" max="2" width="12.7109375" style="112" customWidth="1"/>
    <col min="3" max="3" width="11.42578125" style="112"/>
    <col min="4" max="4" width="11.7109375" style="112" customWidth="1"/>
    <col min="5" max="6" width="11.42578125" style="112"/>
    <col min="7" max="7" width="12.28515625" style="112" customWidth="1"/>
    <col min="8" max="8" width="13.5703125" style="112" customWidth="1"/>
    <col min="9" max="16384" width="11.42578125" style="112"/>
  </cols>
  <sheetData>
    <row r="1" spans="1:10" ht="40.5" customHeight="1" thickBot="1">
      <c r="A1" s="128" t="s">
        <v>55</v>
      </c>
      <c r="B1" s="128"/>
      <c r="C1" s="128"/>
      <c r="D1" s="128"/>
      <c r="E1" s="128"/>
      <c r="F1" s="128"/>
      <c r="G1" s="128"/>
      <c r="H1" s="128"/>
      <c r="I1" s="128"/>
    </row>
    <row r="2" spans="1:10" s="113" customFormat="1" ht="33.75" customHeight="1" thickBot="1">
      <c r="A2" s="178" t="s">
        <v>15</v>
      </c>
      <c r="B2" s="179" t="s">
        <v>16</v>
      </c>
      <c r="C2" s="179" t="s">
        <v>23</v>
      </c>
      <c r="D2" s="179" t="s">
        <v>24</v>
      </c>
      <c r="E2" s="179" t="s">
        <v>4</v>
      </c>
      <c r="F2" s="179" t="s">
        <v>5</v>
      </c>
      <c r="G2" s="179" t="s">
        <v>6</v>
      </c>
      <c r="H2" s="179" t="s">
        <v>17</v>
      </c>
      <c r="I2" s="179" t="s">
        <v>18</v>
      </c>
      <c r="J2" s="180" t="s">
        <v>9</v>
      </c>
    </row>
    <row r="3" spans="1:10" ht="21" customHeight="1" thickTop="1">
      <c r="A3" s="114">
        <v>39083</v>
      </c>
      <c r="B3" s="115">
        <f>+Enero2007!B35</f>
        <v>0</v>
      </c>
      <c r="C3" s="115">
        <f>+Enero2007!D35</f>
        <v>0</v>
      </c>
      <c r="D3" s="115">
        <f>+Enero2007!F35</f>
        <v>0</v>
      </c>
      <c r="E3" s="115">
        <f>+Enero2007!H35</f>
        <v>0</v>
      </c>
      <c r="F3" s="115">
        <f>+Enero2007!J35</f>
        <v>0</v>
      </c>
      <c r="G3" s="115">
        <f>+Enero2007!L35</f>
        <v>0</v>
      </c>
      <c r="H3" s="115">
        <f>+Enero2007!N35</f>
        <v>0</v>
      </c>
      <c r="I3" s="115">
        <f>+Enero2007!P35</f>
        <v>0</v>
      </c>
      <c r="J3" s="116">
        <f t="shared" ref="J3:J8" si="0">SUM(B3:I3)</f>
        <v>0</v>
      </c>
    </row>
    <row r="4" spans="1:10">
      <c r="A4" s="114">
        <v>39114</v>
      </c>
      <c r="B4" s="115">
        <f>+Febrero2007!B36</f>
        <v>0</v>
      </c>
      <c r="C4" s="115">
        <f>+Febrero2007!D36</f>
        <v>0</v>
      </c>
      <c r="D4" s="115">
        <f>+Febrero2007!F36</f>
        <v>0</v>
      </c>
      <c r="E4" s="115">
        <f>+Febrero2007!H36</f>
        <v>0</v>
      </c>
      <c r="F4" s="115">
        <f>+Febrero2007!J36</f>
        <v>0</v>
      </c>
      <c r="G4" s="115">
        <f>+Febrero2007!L36</f>
        <v>0</v>
      </c>
      <c r="H4" s="115">
        <f>+Febrero2007!N36</f>
        <v>0</v>
      </c>
      <c r="I4" s="115">
        <f>+Febrero2007!P36</f>
        <v>0</v>
      </c>
      <c r="J4" s="116">
        <f t="shared" si="0"/>
        <v>0</v>
      </c>
    </row>
    <row r="5" spans="1:10">
      <c r="A5" s="114">
        <v>39142</v>
      </c>
      <c r="B5" s="115">
        <f>+Febrero2007!B36</f>
        <v>0</v>
      </c>
      <c r="C5" s="115">
        <f>+Febrero2007!D36</f>
        <v>0</v>
      </c>
      <c r="D5" s="115">
        <f>+Febrero2007!F36</f>
        <v>0</v>
      </c>
      <c r="E5" s="115">
        <f>+Febrero2007!H36</f>
        <v>0</v>
      </c>
      <c r="F5" s="115">
        <f>+Febrero2007!J36</f>
        <v>0</v>
      </c>
      <c r="G5" s="115">
        <f>+Febrero2007!L36</f>
        <v>0</v>
      </c>
      <c r="H5" s="115">
        <f>+Febrero2007!N36</f>
        <v>0</v>
      </c>
      <c r="I5" s="115">
        <f>+Febrero2007!P36</f>
        <v>0</v>
      </c>
      <c r="J5" s="116">
        <f t="shared" si="0"/>
        <v>0</v>
      </c>
    </row>
    <row r="6" spans="1:10">
      <c r="A6" s="114">
        <v>39173</v>
      </c>
      <c r="B6" s="115">
        <f>+Marzo2007!B36</f>
        <v>0</v>
      </c>
      <c r="C6" s="115">
        <f>+Marzo2007!D36</f>
        <v>0</v>
      </c>
      <c r="D6" s="115">
        <f>+Marzo2007!F36</f>
        <v>0</v>
      </c>
      <c r="E6" s="115">
        <f>+Marzo2007!H36</f>
        <v>0</v>
      </c>
      <c r="F6" s="115">
        <f>+Marzo2007!J36</f>
        <v>0</v>
      </c>
      <c r="G6" s="115">
        <f>+Marzo2007!L36</f>
        <v>0</v>
      </c>
      <c r="H6" s="115">
        <f>+Marzo2007!N36</f>
        <v>0</v>
      </c>
      <c r="I6" s="115">
        <f>+Marzo2007!P36</f>
        <v>0</v>
      </c>
      <c r="J6" s="116">
        <f t="shared" si="0"/>
        <v>0</v>
      </c>
    </row>
    <row r="7" spans="1:10">
      <c r="A7" s="114">
        <v>39203</v>
      </c>
      <c r="B7" s="115">
        <f>+Mayo2007!B36</f>
        <v>0</v>
      </c>
      <c r="C7" s="115">
        <f>+Mayo2007!D36</f>
        <v>0</v>
      </c>
      <c r="D7" s="115">
        <f>+Mayo2007!F36</f>
        <v>0</v>
      </c>
      <c r="E7" s="115">
        <f>+Mayo2007!H36</f>
        <v>0</v>
      </c>
      <c r="F7" s="115">
        <f>+Mayo2007!J36</f>
        <v>0</v>
      </c>
      <c r="G7" s="115">
        <f>+Mayo2007!L36</f>
        <v>0</v>
      </c>
      <c r="H7" s="115">
        <f>+Mayo2007!N36</f>
        <v>0</v>
      </c>
      <c r="I7" s="115">
        <f>+Mayo2007!P36</f>
        <v>0</v>
      </c>
      <c r="J7" s="116">
        <f t="shared" si="0"/>
        <v>0</v>
      </c>
    </row>
    <row r="8" spans="1:10">
      <c r="A8" s="114">
        <v>39234</v>
      </c>
      <c r="B8" s="115">
        <f>+Junio2007!B36</f>
        <v>0</v>
      </c>
      <c r="C8" s="115">
        <f>+Junio2007!D36</f>
        <v>0</v>
      </c>
      <c r="D8" s="115">
        <f>+Junio2007!F36</f>
        <v>0</v>
      </c>
      <c r="E8" s="115">
        <f>+Junio2007!H36</f>
        <v>0</v>
      </c>
      <c r="F8" s="115">
        <f>+Junio2007!J36</f>
        <v>0</v>
      </c>
      <c r="G8" s="115">
        <f>+Junio2007!L36</f>
        <v>0</v>
      </c>
      <c r="H8" s="115">
        <f>+Junio2007!N36</f>
        <v>0</v>
      </c>
      <c r="I8" s="115">
        <f>+Junio2007!P36</f>
        <v>0</v>
      </c>
      <c r="J8" s="116">
        <f t="shared" si="0"/>
        <v>0</v>
      </c>
    </row>
    <row r="9" spans="1:10" ht="18" customHeight="1">
      <c r="A9" s="117" t="s">
        <v>20</v>
      </c>
      <c r="B9" s="118">
        <f>SUM(B3:B8)</f>
        <v>0</v>
      </c>
      <c r="C9" s="118">
        <f t="shared" ref="C9:J9" si="1">SUM(C3:C8)</f>
        <v>0</v>
      </c>
      <c r="D9" s="118">
        <f t="shared" si="1"/>
        <v>0</v>
      </c>
      <c r="E9" s="118">
        <f t="shared" si="1"/>
        <v>0</v>
      </c>
      <c r="F9" s="118">
        <f t="shared" si="1"/>
        <v>0</v>
      </c>
      <c r="G9" s="118">
        <f t="shared" si="1"/>
        <v>0</v>
      </c>
      <c r="H9" s="118">
        <f t="shared" si="1"/>
        <v>0</v>
      </c>
      <c r="I9" s="118">
        <f t="shared" si="1"/>
        <v>0</v>
      </c>
      <c r="J9" s="119">
        <f t="shared" si="1"/>
        <v>0</v>
      </c>
    </row>
    <row r="10" spans="1:10" s="123" customFormat="1" ht="18" customHeight="1">
      <c r="A10" s="120" t="s">
        <v>19</v>
      </c>
      <c r="B10" s="121" t="e">
        <f>+B9/J9</f>
        <v>#DIV/0!</v>
      </c>
      <c r="C10" s="121" t="e">
        <f>+C9/J9</f>
        <v>#DIV/0!</v>
      </c>
      <c r="D10" s="121" t="e">
        <f>+D9/J9</f>
        <v>#DIV/0!</v>
      </c>
      <c r="E10" s="121" t="e">
        <f>+E9/J9</f>
        <v>#DIV/0!</v>
      </c>
      <c r="F10" s="121" t="e">
        <f>+F9/J9</f>
        <v>#DIV/0!</v>
      </c>
      <c r="G10" s="121" t="e">
        <f>+G9/J9</f>
        <v>#DIV/0!</v>
      </c>
      <c r="H10" s="121" t="e">
        <f>+H9/J9</f>
        <v>#DIV/0!</v>
      </c>
      <c r="I10" s="121" t="e">
        <f>+I9/J9</f>
        <v>#DIV/0!</v>
      </c>
      <c r="J10" s="122" t="e">
        <f>+J9/J9</f>
        <v>#DIV/0!</v>
      </c>
    </row>
    <row r="11" spans="1:10" ht="25.5" customHeight="1" thickBot="1">
      <c r="A11" s="124" t="s">
        <v>14</v>
      </c>
      <c r="B11" s="125" t="s">
        <v>14</v>
      </c>
      <c r="C11" s="125" t="s">
        <v>14</v>
      </c>
      <c r="D11" s="125"/>
      <c r="E11" s="125"/>
      <c r="F11" s="125"/>
      <c r="G11" s="125"/>
      <c r="H11" s="125"/>
      <c r="I11" s="125"/>
      <c r="J11" s="126"/>
    </row>
    <row r="13" spans="1:10">
      <c r="A13" s="112" t="s">
        <v>14</v>
      </c>
      <c r="C13" s="127" t="s">
        <v>14</v>
      </c>
    </row>
  </sheetData>
  <mergeCells count="1">
    <mergeCell ref="A1:I1"/>
  </mergeCells>
  <phoneticPr fontId="12" type="noConversion"/>
  <printOptions horizontalCentered="1" verticalCentered="1"/>
  <pageMargins left="0.75" right="0.75" top="1" bottom="1" header="0" footer="0"/>
  <pageSetup paperSize="9" orientation="landscape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Enero2007</vt:lpstr>
      <vt:lpstr>Febrero2007</vt:lpstr>
      <vt:lpstr>Marzo2007</vt:lpstr>
      <vt:lpstr>Abril2007</vt:lpstr>
      <vt:lpstr>Mayo2007</vt:lpstr>
      <vt:lpstr>Junio2007</vt:lpstr>
      <vt:lpstr>Resumen</vt:lpstr>
    </vt:vector>
  </TitlesOfParts>
  <Company>Pre-installed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Fernández</dc:creator>
  <cp:lastModifiedBy>Lenovo</cp:lastModifiedBy>
  <cp:lastPrinted>2006-10-02T18:21:15Z</cp:lastPrinted>
  <dcterms:created xsi:type="dcterms:W3CDTF">1998-10-16T19:25:42Z</dcterms:created>
  <dcterms:modified xsi:type="dcterms:W3CDTF">2022-02-15T01:34:30Z</dcterms:modified>
</cp:coreProperties>
</file>